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M:\2. PROGRAMOS\3.1 EGADP - SP 21-27\2. Kvietimai\VPS\02-113-J\JP Kvietimai\Kvietimų planas Nr. 2\"/>
    </mc:Choice>
  </mc:AlternateContent>
  <xr:revisionPtr revIDLastSave="0" documentId="8_{0A21D1C1-D65A-44D8-87B9-0BBD1B697B33}"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Q17" i="1"/>
  <c r="U17" i="1"/>
  <c r="U16" i="1"/>
  <c r="Q16" i="1"/>
  <c r="L15" i="1"/>
  <c r="L13" i="1"/>
  <c r="L14" i="1"/>
  <c r="L12" i="1"/>
  <c r="L11" i="1"/>
  <c r="L17" i="1" l="1"/>
  <c r="L16" i="1"/>
</calcChain>
</file>

<file path=xl/sharedStrings.xml><?xml version="1.0" encoding="utf-8"?>
<sst xmlns="http://schemas.openxmlformats.org/spreadsheetml/2006/main" count="153" uniqueCount="77">
  <si>
    <r>
      <rPr>
        <sz val="11"/>
        <color rgb="FF000000"/>
        <rFont val="Times New Roman"/>
        <family val="1"/>
        <charset val="186"/>
      </rPr>
      <t>FORMAI PRITARTA 
Tarpinstitucinės darbo grupės, sudarytos Lietuvos Respublikos finansų ministro 2021 m. birželio 11 d. įskymu Nr. 1K-219 "Dėl tarpinstitucinės darbo grupės sudarymo", 
2023 m. vasario 10</t>
    </r>
    <r>
      <rPr>
        <sz val="11"/>
        <color rgb="FFFF0000"/>
        <rFont val="Times New Roman"/>
        <family val="1"/>
        <charset val="186"/>
      </rPr>
      <t xml:space="preserve"> </t>
    </r>
    <r>
      <rPr>
        <sz val="11"/>
        <color rgb="FF000000"/>
        <rFont val="Times New Roman"/>
        <family val="1"/>
        <charset val="186"/>
      </rPr>
      <t>d. posėdžio protokolu Nr. 13
Jungtinių projektų valdymo proceso 1 priedas</t>
    </r>
  </si>
  <si>
    <t>(Kvietimų teikti paraiškas finansuoti jungtinio projekto projektus plano forma)</t>
  </si>
  <si>
    <t>KVIETIMŲ TEIKTI PARAIŠKAS FINANSUOTI JUNGTINIO PROJEKTO PROJEKTUS PLANAS</t>
  </si>
  <si>
    <t>Kvietimo numeris</t>
  </si>
  <si>
    <t>Kvietimo pavadinimas</t>
  </si>
  <si>
    <t>Programa</t>
  </si>
  <si>
    <t>Finansuojamos projektų veiklos</t>
  </si>
  <si>
    <t>JP veiksmo numeris</t>
  </si>
  <si>
    <t>Galimi pareiškėjai</t>
  </si>
  <si>
    <t>Finansavimo forma</t>
  </si>
  <si>
    <t>Projektų atrankos būdas</t>
  </si>
  <si>
    <t>Siekiami rezultatai ir jų matavimo vienetai</t>
  </si>
  <si>
    <t>Siekiama  reikšmė</t>
  </si>
  <si>
    <t>Bendra kvietimui skirta finansavimo lėšų suma iš viso (eurais)</t>
  </si>
  <si>
    <t>Finansavimo šaltinis (-iai) ir sumos (eurais)</t>
  </si>
  <si>
    <t xml:space="preserve">Didžiausia galima skirti finansavimo lėšų suma projektui įgyvendinti  (eurais)
</t>
  </si>
  <si>
    <t>Nuosavo įnašo dydis (eurais)</t>
  </si>
  <si>
    <t xml:space="preserve">Regionas, kuriam priskiriamas (-i) projektas (-ai) </t>
  </si>
  <si>
    <t>Apskritis</t>
  </si>
  <si>
    <t>Planuojama kvietimo pradžios data</t>
  </si>
  <si>
    <t>Planuojama kvietimo pabaigos data</t>
  </si>
  <si>
    <t>Atsakinga institucija</t>
  </si>
  <si>
    <t>Europos Sąjungos (toliau - ES) fondų lėšos</t>
  </si>
  <si>
    <t>Ekonomikos gaivinimo ir atsparumo didinimo priemonės (toliau - EGADP) subsidijos lėšos</t>
  </si>
  <si>
    <t>EGADP paskolos lėšos</t>
  </si>
  <si>
    <t>Bendrojo finansavimo lėšos</t>
  </si>
  <si>
    <t>Valstybės
 biudžeto lėšos, skirtos ES fondų lėšomis netinkamam finansuoti   PVM apmokėti</t>
  </si>
  <si>
    <t>Europos regioninės plėtros fondas</t>
  </si>
  <si>
    <t>"Europos socialinis fondas +"</t>
  </si>
  <si>
    <t>Sanglaudos fondas</t>
  </si>
  <si>
    <t>Teisingos pertvarkos fondas</t>
  </si>
  <si>
    <t>Valstybės biudžeto lėšos</t>
  </si>
  <si>
    <t>11=12
+13+14+15+16+17+18+19+20</t>
  </si>
  <si>
    <t>02-113-J-0001-J01</t>
  </si>
  <si>
    <t>Skatinti startuolių inovatyvių produktų ar inovatyvių produktų prototipų kūrimą EdTech srityje</t>
  </si>
  <si>
    <t>2022–2030 m. ekonomikos transformacijos ir konkurencingumo plėtros programa</t>
  </si>
  <si>
    <t>Paskata (dotacija) startuoliams vystyti Prototipą ar inovatyvų produktą EdTech srityje</t>
  </si>
  <si>
    <t>Didelį ir inovacijomis grindžiamą verslo plėtros potencialą turinti labai maža ar maža įmonė, Juridinių asmenų registre registruota ne ilgiau kaip 5 metus ir turinti teisę gauti
de minimis
pagalbą</t>
  </si>
  <si>
    <t>Dotacija</t>
  </si>
  <si>
    <t>Konkursas</t>
  </si>
  <si>
    <t>Sukurtų inovatyvių produktų ar inovatyvių produktų prototipų skaičius (vnt.)</t>
  </si>
  <si>
    <t>59 296,65 Eur (penkiasdešimt devyni tūkstančiai du šimtai devyniasdešimt šeši Eur, 65 ct) be PVM  ir  62 046,60 Eur (šešiasdešimt du tūkstančiai keturiasdešimt šeši Eur, 60 ct) su PVM kai vystomas inovatyvus produktas</t>
  </si>
  <si>
    <t>Sostinės</t>
  </si>
  <si>
    <t>Netaikoma</t>
  </si>
  <si>
    <t>Inovacijų agentūra</t>
  </si>
  <si>
    <t>02-113-J-0001-J02</t>
  </si>
  <si>
    <t>Skatinti startuolių inovatyvių produktų ar inovatyvių produktų prototipų kūrimą GameTech srityje</t>
  </si>
  <si>
    <t>Paskata (dotacija) startuoliams vystyti Prototipą ar inovatyvų produktą GameTech srityje</t>
  </si>
  <si>
    <t>02-113-J-0001-J03</t>
  </si>
  <si>
    <t>02-113-J-0001-J04</t>
  </si>
  <si>
    <t>02-113-J-0001-J05</t>
  </si>
  <si>
    <t>Didelį ir inovacijomis grindžiamą verslo plėtros potencialą turinti labai maža ar maža įmonė, Juridinių asmenų registre registruota ne ilgiau kaip 5 metus ir turinti teisę gauti
de minimis
pagalbą.</t>
  </si>
  <si>
    <t>02-113-J-0001-J06</t>
  </si>
  <si>
    <t xml:space="preserve">Konkursas </t>
  </si>
  <si>
    <t>2024 m. spalis</t>
  </si>
  <si>
    <t>2024 m. lapkritis</t>
  </si>
  <si>
    <t>2025 m. sausis</t>
  </si>
  <si>
    <t>2025 vasaris</t>
  </si>
  <si>
    <t>2025 m. gegužis</t>
  </si>
  <si>
    <t>2025 m. birželis</t>
  </si>
  <si>
    <t>1.1.1</t>
  </si>
  <si>
    <t>1.2.1</t>
  </si>
  <si>
    <t>1.1.2</t>
  </si>
  <si>
    <t>1.2.2</t>
  </si>
  <si>
    <t>1.1.3</t>
  </si>
  <si>
    <t>1.2.3</t>
  </si>
  <si>
    <t>Skatinti startuolių inovatyvių produktų ar inovatyvių produktų prototipų kūrimą IRT srityje</t>
  </si>
  <si>
    <t>Paskata (dotacija) startuoliams vystyti Prototipą ar inovatyvų produktą IRT srityje</t>
  </si>
  <si>
    <t>1.3.1</t>
  </si>
  <si>
    <t>Didelį ir inovacijomis grindžiamą verslo plėtros potencialą turinti labai maža ar maža įmonė, Juridinių asmenų registre registruota ne ilgiau kaip 5 metus ir turinti teisę gauti
de minimis pagalbą</t>
  </si>
  <si>
    <t>2025 m. vasaris</t>
  </si>
  <si>
    <t>2025 m. kovas</t>
  </si>
  <si>
    <t>02-113-J-0001-J07</t>
  </si>
  <si>
    <t>02-113-J-0001-J08</t>
  </si>
  <si>
    <t>1.3.2</t>
  </si>
  <si>
    <t>Didelį ir inovacijomis grindžiamą verslo plėtros potencialą turinti labai maža ar maža įmonė, Juridinių asmenų registre registruota ne ilgiau kaip 5 metus ir turinti teisę gauti
de minimis pagalbą.</t>
  </si>
  <si>
    <t>Didelį ir inovacijomis grindžiamą verslo plėtros potencialą turinti labai maža ar maža įmonė, Juridinių asmenų registre registruota ne ilgiau kaip 5 metus ir turinti teisę gauti de minimis pagalbą.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</si>
</sst>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2"/>
      <color theme="1"/>
      <name val="Times New Roman"/>
      <family val="1"/>
      <charset val="186"/>
    </font>
    <font>
      <b/>
      <sz val="9"/>
      <color theme="1"/>
      <name val="Times New Roman"/>
      <family val="1"/>
      <charset val="186"/>
    </font>
    <font>
      <i/>
      <sz val="8"/>
      <color theme="1"/>
      <name val="Times New Roman"/>
      <family val="1"/>
      <charset val="186"/>
    </font>
    <font>
      <i/>
      <sz val="9"/>
      <color theme="1"/>
      <name val="Times New Roman"/>
      <family val="1"/>
      <charset val="186"/>
    </font>
    <font>
      <sz val="8"/>
      <color theme="1"/>
      <name val="Calibri"/>
      <family val="2"/>
      <charset val="186"/>
      <scheme val="minor"/>
    </font>
    <font>
      <b/>
      <sz val="9"/>
      <name val="Times New Roman"/>
      <family val="1"/>
      <charset val="186"/>
    </font>
    <font>
      <sz val="9"/>
      <color rgb="FFFF0000"/>
      <name val="Times New Roman"/>
      <family val="1"/>
      <charset val="186"/>
    </font>
    <font>
      <sz val="11"/>
      <name val="Times New Roman"/>
      <family val="1"/>
      <charset val="186"/>
    </font>
    <font>
      <b/>
      <sz val="9"/>
      <color rgb="FFFF0000"/>
      <name val="Times New Roman"/>
      <family val="1"/>
      <charset val="186"/>
    </font>
    <font>
      <sz val="12"/>
      <color theme="1"/>
      <name val="Times New Roman"/>
      <family val="1"/>
      <charset val="186"/>
    </font>
    <font>
      <b/>
      <sz val="9"/>
      <color rgb="FF000000"/>
      <name val="Times New Roman"/>
      <family val="1"/>
      <charset val="186"/>
    </font>
    <font>
      <sz val="11"/>
      <color rgb="FF000000"/>
      <name val="Times New Roman"/>
      <family val="1"/>
      <charset val="186"/>
    </font>
    <font>
      <sz val="11"/>
      <color rgb="FFFF0000"/>
      <name val="Times New Roman"/>
      <family val="1"/>
      <charset val="186"/>
    </font>
    <font>
      <i/>
      <sz val="9"/>
      <name val="Times New Roman"/>
      <family val="1"/>
    </font>
    <font>
      <b/>
      <sz val="9"/>
      <name val="Times New Roman"/>
      <family val="1"/>
    </font>
    <font>
      <i/>
      <sz val="8"/>
      <name val="Times New Roman"/>
      <family val="1"/>
      <charset val="186"/>
    </font>
    <font>
      <b/>
      <sz val="9"/>
      <color rgb="FF000000"/>
      <name val="Times New Roman"/>
      <family val="1"/>
    </font>
    <font>
      <sz val="9"/>
      <name val="Times New Roman"/>
      <family val="1"/>
      <charset val="186"/>
    </font>
    <font>
      <sz val="9"/>
      <color theme="1"/>
      <name val="Times New Roman"/>
      <family val="1"/>
      <charset val="186"/>
    </font>
    <font>
      <sz val="8"/>
      <name val="Calibri"/>
      <family val="2"/>
      <charset val="186"/>
      <scheme val="minor"/>
    </font>
    <font>
      <sz val="9"/>
      <color rgb="FF000000"/>
      <name val="Times New Roman"/>
      <family val="1"/>
    </font>
    <font>
      <sz val="9"/>
      <name val="Times New Roman"/>
      <family val="1"/>
    </font>
    <font>
      <sz val="9"/>
      <color theme="1"/>
      <name val="Times New Roman"/>
      <family val="1"/>
    </font>
  </fonts>
  <fills count="4">
    <fill>
      <patternFill patternType="none"/>
    </fill>
    <fill>
      <patternFill patternType="gray125"/>
    </fill>
    <fill>
      <patternFill patternType="solid">
        <fgColor rgb="FFBDD6EE"/>
        <bgColor indexed="64"/>
      </patternFill>
    </fill>
    <fill>
      <patternFill patternType="solid">
        <fgColor theme="4" tint="0.599963377788628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5" fillId="0" borderId="0" xfId="0" applyFont="1" applyAlignment="1">
      <alignment vertical="center"/>
    </xf>
    <xf numFmtId="0" fontId="4" fillId="0" borderId="1" xfId="0" applyFont="1" applyBorder="1" applyAlignment="1">
      <alignment vertical="top" wrapText="1"/>
    </xf>
    <xf numFmtId="0" fontId="3" fillId="2" borderId="1" xfId="0" applyFont="1" applyFill="1" applyBorder="1" applyAlignment="1">
      <alignment horizontal="center" vertical="center" wrapText="1"/>
    </xf>
    <xf numFmtId="0" fontId="7" fillId="0" borderId="0" xfId="0" applyFont="1" applyAlignment="1">
      <alignment wrapText="1"/>
    </xf>
    <xf numFmtId="0" fontId="7" fillId="0" borderId="0" xfId="0" applyFont="1"/>
    <xf numFmtId="0" fontId="7" fillId="0" borderId="0" xfId="0" applyFont="1" applyAlignment="1">
      <alignment vertical="center"/>
    </xf>
    <xf numFmtId="0" fontId="8" fillId="0" borderId="0" xfId="0" applyFont="1" applyAlignment="1">
      <alignment horizontal="left" wrapText="1"/>
    </xf>
    <xf numFmtId="0" fontId="9"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0" borderId="1" xfId="0" applyFont="1" applyBorder="1" applyAlignment="1">
      <alignment horizontal="center" vertical="top"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9" fillId="0" borderId="1" xfId="0" applyFont="1" applyBorder="1" applyAlignment="1">
      <alignment horizontal="center" vertical="top" wrapText="1"/>
    </xf>
    <xf numFmtId="0" fontId="21" fillId="0" borderId="0" xfId="0" applyFont="1" applyAlignment="1">
      <alignment vertical="top" wrapText="1"/>
    </xf>
    <xf numFmtId="0" fontId="21" fillId="0" borderId="0" xfId="0" applyFont="1" applyAlignment="1">
      <alignment vertical="top"/>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4" fontId="22" fillId="0" borderId="1" xfId="0" applyNumberFormat="1" applyFont="1" applyBorder="1" applyAlignment="1">
      <alignment horizontal="center" vertical="top" wrapText="1"/>
    </xf>
    <xf numFmtId="2" fontId="22" fillId="0" borderId="1" xfId="0" applyNumberFormat="1" applyFont="1" applyBorder="1" applyAlignment="1">
      <alignment horizontal="center" vertical="top" wrapText="1"/>
    </xf>
    <xf numFmtId="14" fontId="23" fillId="0" borderId="1" xfId="0" applyNumberFormat="1" applyFont="1" applyBorder="1" applyAlignment="1">
      <alignment horizontal="center" vertical="top" wrapText="1"/>
    </xf>
    <xf numFmtId="0" fontId="8" fillId="0" borderId="0" xfId="0" applyFont="1" applyAlignment="1">
      <alignment horizontal="left" vertical="top" wrapText="1"/>
    </xf>
    <xf numFmtId="0" fontId="2"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0" xfId="0" applyFont="1" applyAlignment="1">
      <alignment horizontal="center" vertical="center"/>
    </xf>
    <xf numFmtId="0" fontId="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8" xfId="0" applyBorder="1" applyAlignment="1">
      <alignment horizontal="center"/>
    </xf>
    <xf numFmtId="0" fontId="1" fillId="0" borderId="0" xfId="0" applyFont="1" applyAlignment="1">
      <alignment horizontal="center"/>
    </xf>
    <xf numFmtId="0" fontId="10"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2" fontId="14" fillId="0" borderId="1" xfId="0" applyNumberFormat="1" applyFont="1" applyBorder="1" applyAlignment="1">
      <alignment horizontal="center" vertical="top" wrapText="1"/>
    </xf>
    <xf numFmtId="0" fontId="21" fillId="0" borderId="1" xfId="0" applyFont="1" applyBorder="1" applyAlignment="1">
      <alignment vertical="top"/>
    </xf>
    <xf numFmtId="0" fontId="21" fillId="0" borderId="1" xfId="0" applyFont="1" applyBorder="1" applyAlignment="1">
      <alignment vertical="top" wrapText="1"/>
    </xf>
    <xf numFmtId="0" fontId="18" fillId="0" borderId="3" xfId="0" applyFont="1" applyBorder="1" applyAlignment="1">
      <alignment horizontal="center" vertical="top" wrapText="1"/>
    </xf>
    <xf numFmtId="0" fontId="19" fillId="0" borderId="3" xfId="0" applyFont="1" applyBorder="1" applyAlignment="1">
      <alignment horizontal="center" vertical="top" wrapText="1"/>
    </xf>
    <xf numFmtId="0" fontId="14" fillId="0" borderId="3" xfId="0" applyFont="1" applyBorder="1" applyAlignment="1">
      <alignment horizontal="center" vertical="top" wrapText="1"/>
    </xf>
    <xf numFmtId="0" fontId="22" fillId="0" borderId="3" xfId="0" applyFont="1" applyBorder="1" applyAlignment="1">
      <alignment horizontal="center" vertical="top" wrapText="1"/>
    </xf>
    <xf numFmtId="0" fontId="23"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21"/>
  <sheetViews>
    <sheetView tabSelected="1" topLeftCell="P12" zoomScale="80" zoomScaleNormal="80" workbookViewId="0">
      <selection activeCell="AG11" sqref="AG11"/>
    </sheetView>
  </sheetViews>
  <sheetFormatPr defaultRowHeight="15" customHeight="1" x14ac:dyDescent="0.35"/>
  <cols>
    <col min="2" max="2" width="13.54296875" customWidth="1"/>
    <col min="3" max="4" width="11.54296875" customWidth="1"/>
    <col min="5" max="6" width="13.54296875" customWidth="1"/>
    <col min="7" max="8" width="13" customWidth="1"/>
    <col min="9" max="9" width="10.54296875" customWidth="1"/>
    <col min="10" max="10" width="15" customWidth="1"/>
    <col min="11" max="11" width="12.26953125" customWidth="1"/>
    <col min="12" max="12" width="13" customWidth="1"/>
    <col min="13" max="14" width="10" customWidth="1"/>
    <col min="15" max="15" width="12.26953125" customWidth="1"/>
    <col min="16" max="16" width="10" customWidth="1"/>
    <col min="17" max="17" width="12.453125" customWidth="1"/>
    <col min="18" max="20" width="10.26953125" customWidth="1"/>
    <col min="21" max="21" width="12.453125" customWidth="1"/>
    <col min="22" max="22" width="10.453125" customWidth="1"/>
    <col min="23" max="23" width="12.453125" customWidth="1"/>
    <col min="24" max="24" width="15.81640625" customWidth="1"/>
    <col min="25" max="25" width="12.81640625" customWidth="1"/>
    <col min="26" max="27" width="11" customWidth="1"/>
    <col min="28" max="28" width="10.453125" customWidth="1"/>
  </cols>
  <sheetData>
    <row r="1" spans="2:28" ht="121.5" customHeight="1" x14ac:dyDescent="0.35">
      <c r="V1" s="23" t="s">
        <v>0</v>
      </c>
      <c r="W1" s="23"/>
      <c r="X1" s="23"/>
      <c r="Y1" s="23"/>
      <c r="Z1" s="23"/>
      <c r="AA1" s="23"/>
    </row>
    <row r="2" spans="2:28" ht="19.5" customHeight="1" x14ac:dyDescent="0.35">
      <c r="V2" s="8"/>
      <c r="W2" s="8"/>
      <c r="X2" s="8"/>
      <c r="Y2" s="8"/>
      <c r="Z2" s="8"/>
      <c r="AA2" s="8"/>
    </row>
    <row r="3" spans="2:28" ht="15.5" x14ac:dyDescent="0.35">
      <c r="I3" s="36" t="s">
        <v>1</v>
      </c>
      <c r="J3" s="37"/>
      <c r="K3" s="37"/>
      <c r="L3" s="37"/>
      <c r="M3" s="37"/>
      <c r="N3" s="37"/>
      <c r="O3" s="37"/>
      <c r="P3" s="37"/>
      <c r="Q3" s="37"/>
      <c r="R3" s="37"/>
      <c r="S3" s="37"/>
      <c r="T3" s="37"/>
      <c r="U3" s="37"/>
    </row>
    <row r="5" spans="2:28" x14ac:dyDescent="0.35">
      <c r="B5" s="28" t="s">
        <v>2</v>
      </c>
      <c r="C5" s="28"/>
      <c r="D5" s="28"/>
      <c r="E5" s="28"/>
      <c r="F5" s="28"/>
      <c r="G5" s="28"/>
      <c r="H5" s="28"/>
      <c r="I5" s="28"/>
      <c r="J5" s="28"/>
      <c r="K5" s="28"/>
      <c r="L5" s="28"/>
      <c r="M5" s="28"/>
      <c r="N5" s="28"/>
      <c r="O5" s="28"/>
      <c r="P5" s="28"/>
      <c r="Q5" s="28"/>
      <c r="R5" s="28"/>
      <c r="S5" s="28"/>
      <c r="T5" s="28"/>
      <c r="U5" s="28"/>
      <c r="V5" s="28"/>
      <c r="W5" s="28"/>
      <c r="X5" s="28"/>
      <c r="Y5" s="28"/>
      <c r="Z5" s="28"/>
      <c r="AA5" s="28"/>
    </row>
    <row r="6" spans="2:28" x14ac:dyDescent="0.35">
      <c r="B6" s="1"/>
    </row>
    <row r="7" spans="2:28" ht="27.75" customHeight="1" x14ac:dyDescent="0.35">
      <c r="B7" s="24" t="s">
        <v>3</v>
      </c>
      <c r="C7" s="24" t="s">
        <v>4</v>
      </c>
      <c r="D7" s="31" t="s">
        <v>5</v>
      </c>
      <c r="E7" s="24" t="s">
        <v>6</v>
      </c>
      <c r="F7" s="31" t="s">
        <v>7</v>
      </c>
      <c r="G7" s="24" t="s">
        <v>8</v>
      </c>
      <c r="H7" s="31" t="s">
        <v>9</v>
      </c>
      <c r="I7" s="24" t="s">
        <v>10</v>
      </c>
      <c r="J7" s="24" t="s">
        <v>11</v>
      </c>
      <c r="K7" s="24" t="s">
        <v>12</v>
      </c>
      <c r="L7" s="30" t="s">
        <v>13</v>
      </c>
      <c r="M7" s="29" t="s">
        <v>14</v>
      </c>
      <c r="N7" s="29"/>
      <c r="O7" s="29"/>
      <c r="P7" s="29"/>
      <c r="Q7" s="29"/>
      <c r="R7" s="29"/>
      <c r="S7" s="29"/>
      <c r="T7" s="29"/>
      <c r="U7" s="29"/>
      <c r="V7" s="29" t="s">
        <v>15</v>
      </c>
      <c r="W7" s="29" t="s">
        <v>16</v>
      </c>
      <c r="X7" s="25" t="s">
        <v>17</v>
      </c>
      <c r="Y7" s="32" t="s">
        <v>18</v>
      </c>
      <c r="Z7" s="24" t="s">
        <v>19</v>
      </c>
      <c r="AA7" s="24" t="s">
        <v>20</v>
      </c>
      <c r="AB7" s="30" t="s">
        <v>21</v>
      </c>
    </row>
    <row r="8" spans="2:28" ht="27.75" customHeight="1" x14ac:dyDescent="0.35">
      <c r="B8" s="24"/>
      <c r="C8" s="24"/>
      <c r="D8" s="26"/>
      <c r="E8" s="24"/>
      <c r="F8" s="26"/>
      <c r="G8" s="24"/>
      <c r="H8" s="26"/>
      <c r="I8" s="24"/>
      <c r="J8" s="24"/>
      <c r="K8" s="24"/>
      <c r="L8" s="30"/>
      <c r="M8" s="40" t="s">
        <v>22</v>
      </c>
      <c r="N8" s="41"/>
      <c r="O8" s="41"/>
      <c r="P8" s="42"/>
      <c r="Q8" s="32" t="s">
        <v>23</v>
      </c>
      <c r="R8" s="31" t="s">
        <v>24</v>
      </c>
      <c r="S8" s="38" t="s">
        <v>25</v>
      </c>
      <c r="T8" s="9"/>
      <c r="U8" s="38" t="s">
        <v>26</v>
      </c>
      <c r="V8" s="29"/>
      <c r="W8" s="29"/>
      <c r="X8" s="26"/>
      <c r="Y8" s="33"/>
      <c r="Z8" s="24"/>
      <c r="AA8" s="24"/>
      <c r="AB8" s="30"/>
    </row>
    <row r="9" spans="2:28" ht="86.25" customHeight="1" x14ac:dyDescent="0.35">
      <c r="B9" s="24"/>
      <c r="C9" s="24"/>
      <c r="D9" s="27"/>
      <c r="E9" s="24"/>
      <c r="F9" s="27"/>
      <c r="G9" s="24"/>
      <c r="H9" s="27"/>
      <c r="I9" s="24"/>
      <c r="J9" s="24"/>
      <c r="K9" s="24"/>
      <c r="L9" s="30"/>
      <c r="M9" s="12" t="s">
        <v>27</v>
      </c>
      <c r="N9" s="12" t="s">
        <v>28</v>
      </c>
      <c r="O9" s="12" t="s">
        <v>29</v>
      </c>
      <c r="P9" s="12" t="s">
        <v>30</v>
      </c>
      <c r="Q9" s="34"/>
      <c r="R9" s="27"/>
      <c r="S9" s="39"/>
      <c r="T9" s="10" t="s">
        <v>31</v>
      </c>
      <c r="U9" s="39"/>
      <c r="V9" s="29"/>
      <c r="W9" s="29"/>
      <c r="X9" s="27"/>
      <c r="Y9" s="34"/>
      <c r="Z9" s="24"/>
      <c r="AA9" s="24"/>
      <c r="AB9" s="30"/>
    </row>
    <row r="10" spans="2:28" ht="31.5" x14ac:dyDescent="0.35">
      <c r="B10" s="4">
        <v>1</v>
      </c>
      <c r="C10" s="4">
        <v>2</v>
      </c>
      <c r="D10" s="4">
        <v>3</v>
      </c>
      <c r="E10" s="4">
        <v>4</v>
      </c>
      <c r="F10" s="4">
        <v>5</v>
      </c>
      <c r="G10" s="4">
        <v>6</v>
      </c>
      <c r="H10" s="4">
        <v>7</v>
      </c>
      <c r="I10" s="4">
        <v>8</v>
      </c>
      <c r="J10" s="4">
        <v>9</v>
      </c>
      <c r="K10" s="4">
        <v>10</v>
      </c>
      <c r="L10" s="13" t="s">
        <v>32</v>
      </c>
      <c r="M10" s="4">
        <v>12</v>
      </c>
      <c r="N10" s="13">
        <v>13</v>
      </c>
      <c r="O10" s="13">
        <v>14</v>
      </c>
      <c r="P10" s="13">
        <v>15</v>
      </c>
      <c r="Q10" s="13">
        <v>16</v>
      </c>
      <c r="R10" s="13">
        <v>17</v>
      </c>
      <c r="S10" s="13">
        <v>18</v>
      </c>
      <c r="T10" s="13">
        <v>19</v>
      </c>
      <c r="U10" s="13">
        <v>20</v>
      </c>
      <c r="V10" s="13">
        <v>21</v>
      </c>
      <c r="W10" s="13">
        <v>22</v>
      </c>
      <c r="X10" s="13">
        <v>23</v>
      </c>
      <c r="Y10" s="13">
        <v>24</v>
      </c>
      <c r="Z10" s="13">
        <v>25</v>
      </c>
      <c r="AA10" s="13">
        <v>26</v>
      </c>
      <c r="AB10" s="13">
        <v>27</v>
      </c>
    </row>
    <row r="11" spans="2:28" ht="225.75" customHeight="1" x14ac:dyDescent="0.35">
      <c r="B11" s="14" t="s">
        <v>33</v>
      </c>
      <c r="C11" s="15" t="s">
        <v>34</v>
      </c>
      <c r="D11" s="45" t="s">
        <v>35</v>
      </c>
      <c r="E11" s="45" t="s">
        <v>36</v>
      </c>
      <c r="F11" s="11" t="s">
        <v>60</v>
      </c>
      <c r="G11" s="45" t="s">
        <v>37</v>
      </c>
      <c r="H11" s="18" t="s">
        <v>38</v>
      </c>
      <c r="I11" s="19" t="s">
        <v>39</v>
      </c>
      <c r="J11" s="15" t="s">
        <v>40</v>
      </c>
      <c r="K11" s="18">
        <v>10</v>
      </c>
      <c r="L11" s="20">
        <f t="shared" ref="L11:L17" si="0">SUM(Q11+U11)</f>
        <v>620466</v>
      </c>
      <c r="M11" s="11">
        <v>0</v>
      </c>
      <c r="N11" s="11">
        <v>0</v>
      </c>
      <c r="O11" s="20">
        <v>0</v>
      </c>
      <c r="P11" s="11">
        <v>0</v>
      </c>
      <c r="Q11" s="11">
        <v>592966.5</v>
      </c>
      <c r="R11" s="11">
        <v>0</v>
      </c>
      <c r="S11" s="11">
        <v>0</v>
      </c>
      <c r="T11" s="11">
        <v>0</v>
      </c>
      <c r="U11" s="11">
        <v>27499.5</v>
      </c>
      <c r="V11" s="18" t="s">
        <v>41</v>
      </c>
      <c r="W11" s="21">
        <v>0</v>
      </c>
      <c r="X11" s="18" t="s">
        <v>42</v>
      </c>
      <c r="Y11" s="17" t="s">
        <v>43</v>
      </c>
      <c r="Z11" s="22" t="s">
        <v>54</v>
      </c>
      <c r="AA11" s="22" t="s">
        <v>55</v>
      </c>
      <c r="AB11" s="18" t="s">
        <v>44</v>
      </c>
    </row>
    <row r="12" spans="2:28" ht="237.75" customHeight="1" x14ac:dyDescent="0.35">
      <c r="B12" s="14" t="s">
        <v>45</v>
      </c>
      <c r="C12" s="15" t="s">
        <v>46</v>
      </c>
      <c r="D12" s="45" t="s">
        <v>35</v>
      </c>
      <c r="E12" s="45" t="s">
        <v>47</v>
      </c>
      <c r="F12" s="11" t="s">
        <v>61</v>
      </c>
      <c r="G12" s="45" t="s">
        <v>37</v>
      </c>
      <c r="H12" s="18" t="s">
        <v>38</v>
      </c>
      <c r="I12" s="19" t="s">
        <v>39</v>
      </c>
      <c r="J12" s="15" t="s">
        <v>40</v>
      </c>
      <c r="K12" s="18">
        <v>10</v>
      </c>
      <c r="L12" s="20">
        <f t="shared" si="0"/>
        <v>620466</v>
      </c>
      <c r="M12" s="11">
        <v>0</v>
      </c>
      <c r="N12" s="11">
        <v>0</v>
      </c>
      <c r="O12" s="20">
        <v>0</v>
      </c>
      <c r="P12" s="11">
        <v>0</v>
      </c>
      <c r="Q12" s="11">
        <v>592966.5</v>
      </c>
      <c r="R12" s="11">
        <v>0</v>
      </c>
      <c r="S12" s="11">
        <v>0</v>
      </c>
      <c r="T12" s="11">
        <v>0</v>
      </c>
      <c r="U12" s="11">
        <v>27499.5</v>
      </c>
      <c r="V12" s="18" t="s">
        <v>41</v>
      </c>
      <c r="W12" s="21">
        <v>0</v>
      </c>
      <c r="X12" s="18" t="s">
        <v>42</v>
      </c>
      <c r="Y12" s="44" t="s">
        <v>43</v>
      </c>
      <c r="Z12" s="22" t="s">
        <v>54</v>
      </c>
      <c r="AA12" s="22" t="s">
        <v>55</v>
      </c>
      <c r="AB12" s="18" t="s">
        <v>44</v>
      </c>
    </row>
    <row r="13" spans="2:28" ht="237.75" customHeight="1" x14ac:dyDescent="0.35">
      <c r="B13" s="14" t="s">
        <v>48</v>
      </c>
      <c r="C13" s="15" t="s">
        <v>34</v>
      </c>
      <c r="D13" s="45" t="s">
        <v>35</v>
      </c>
      <c r="E13" s="45" t="s">
        <v>36</v>
      </c>
      <c r="F13" s="11" t="s">
        <v>62</v>
      </c>
      <c r="G13" s="45" t="s">
        <v>37</v>
      </c>
      <c r="H13" s="18" t="s">
        <v>38</v>
      </c>
      <c r="I13" s="50" t="s">
        <v>39</v>
      </c>
      <c r="J13" s="15" t="s">
        <v>40</v>
      </c>
      <c r="K13" s="18">
        <v>8</v>
      </c>
      <c r="L13" s="20">
        <f>SUM(Q13+U13)</f>
        <v>496372.8</v>
      </c>
      <c r="M13" s="11">
        <v>0</v>
      </c>
      <c r="N13" s="11">
        <v>0</v>
      </c>
      <c r="O13" s="20">
        <v>0</v>
      </c>
      <c r="P13" s="11">
        <v>0</v>
      </c>
      <c r="Q13" s="43">
        <v>474373.2</v>
      </c>
      <c r="R13" s="11">
        <v>0</v>
      </c>
      <c r="S13" s="11">
        <v>0</v>
      </c>
      <c r="T13" s="11">
        <v>0</v>
      </c>
      <c r="U13" s="43">
        <v>21999.599999999999</v>
      </c>
      <c r="V13" s="18" t="s">
        <v>41</v>
      </c>
      <c r="W13" s="21">
        <v>0</v>
      </c>
      <c r="X13" s="18" t="s">
        <v>42</v>
      </c>
      <c r="Y13" s="17" t="s">
        <v>43</v>
      </c>
      <c r="Z13" s="22" t="s">
        <v>56</v>
      </c>
      <c r="AA13" s="22" t="s">
        <v>57</v>
      </c>
      <c r="AB13" s="18" t="s">
        <v>44</v>
      </c>
    </row>
    <row r="14" spans="2:28" ht="237.75" customHeight="1" x14ac:dyDescent="0.35">
      <c r="B14" s="14" t="s">
        <v>49</v>
      </c>
      <c r="C14" s="15" t="s">
        <v>46</v>
      </c>
      <c r="D14" s="45" t="s">
        <v>35</v>
      </c>
      <c r="E14" s="45" t="s">
        <v>47</v>
      </c>
      <c r="F14" s="11" t="s">
        <v>63</v>
      </c>
      <c r="G14" s="45" t="s">
        <v>69</v>
      </c>
      <c r="H14" s="18" t="s">
        <v>38</v>
      </c>
      <c r="I14" s="19" t="s">
        <v>39</v>
      </c>
      <c r="J14" s="15" t="s">
        <v>40</v>
      </c>
      <c r="K14" s="18">
        <v>8</v>
      </c>
      <c r="L14" s="20">
        <f>SUM(Q14+U14)</f>
        <v>496372.8</v>
      </c>
      <c r="M14" s="11">
        <v>0</v>
      </c>
      <c r="N14" s="11">
        <v>0</v>
      </c>
      <c r="O14" s="20">
        <v>0</v>
      </c>
      <c r="P14" s="11">
        <v>0</v>
      </c>
      <c r="Q14" s="43">
        <v>474373.2</v>
      </c>
      <c r="R14" s="11">
        <v>0</v>
      </c>
      <c r="S14" s="11">
        <v>0</v>
      </c>
      <c r="T14" s="11">
        <v>0</v>
      </c>
      <c r="U14" s="11">
        <v>21999.599999999999</v>
      </c>
      <c r="V14" s="18" t="s">
        <v>41</v>
      </c>
      <c r="W14" s="21">
        <v>0</v>
      </c>
      <c r="X14" s="18" t="s">
        <v>42</v>
      </c>
      <c r="Y14" s="44" t="s">
        <v>43</v>
      </c>
      <c r="Z14" s="22" t="s">
        <v>56</v>
      </c>
      <c r="AA14" s="22" t="s">
        <v>57</v>
      </c>
      <c r="AB14" s="18" t="s">
        <v>44</v>
      </c>
    </row>
    <row r="15" spans="2:28" ht="237.75" customHeight="1" x14ac:dyDescent="0.35">
      <c r="B15" s="14" t="s">
        <v>50</v>
      </c>
      <c r="C15" s="15" t="s">
        <v>66</v>
      </c>
      <c r="D15" s="45" t="s">
        <v>35</v>
      </c>
      <c r="E15" s="45" t="s">
        <v>67</v>
      </c>
      <c r="F15" s="11" t="s">
        <v>68</v>
      </c>
      <c r="G15" s="45" t="s">
        <v>69</v>
      </c>
      <c r="H15" s="18" t="s">
        <v>38</v>
      </c>
      <c r="I15" s="19" t="s">
        <v>39</v>
      </c>
      <c r="J15" s="15" t="s">
        <v>40</v>
      </c>
      <c r="K15" s="18">
        <v>5</v>
      </c>
      <c r="L15" s="20">
        <f>SUM(Q15+U15)</f>
        <v>310233</v>
      </c>
      <c r="M15" s="11">
        <v>0</v>
      </c>
      <c r="N15" s="11">
        <v>0</v>
      </c>
      <c r="O15" s="20">
        <v>0</v>
      </c>
      <c r="P15" s="11">
        <v>0</v>
      </c>
      <c r="Q15" s="43">
        <v>296483.25</v>
      </c>
      <c r="R15" s="11">
        <v>0</v>
      </c>
      <c r="S15" s="11">
        <v>0</v>
      </c>
      <c r="T15" s="11">
        <v>0</v>
      </c>
      <c r="U15" s="11">
        <v>13749.75</v>
      </c>
      <c r="V15" s="18" t="s">
        <v>41</v>
      </c>
      <c r="W15" s="21">
        <v>0</v>
      </c>
      <c r="X15" s="18" t="s">
        <v>42</v>
      </c>
      <c r="Y15" s="44" t="s">
        <v>43</v>
      </c>
      <c r="Z15" s="22" t="s">
        <v>70</v>
      </c>
      <c r="AA15" s="22" t="s">
        <v>71</v>
      </c>
      <c r="AB15" s="18" t="s">
        <v>44</v>
      </c>
    </row>
    <row r="16" spans="2:28" ht="237.75" customHeight="1" x14ac:dyDescent="0.35">
      <c r="B16" s="14" t="s">
        <v>52</v>
      </c>
      <c r="C16" s="15" t="s">
        <v>34</v>
      </c>
      <c r="D16" s="45" t="s">
        <v>35</v>
      </c>
      <c r="E16" s="45" t="s">
        <v>36</v>
      </c>
      <c r="F16" s="11" t="s">
        <v>64</v>
      </c>
      <c r="G16" s="45" t="s">
        <v>51</v>
      </c>
      <c r="H16" s="18" t="s">
        <v>38</v>
      </c>
      <c r="I16" s="19" t="s">
        <v>39</v>
      </c>
      <c r="J16" s="15" t="s">
        <v>40</v>
      </c>
      <c r="K16" s="18">
        <v>7</v>
      </c>
      <c r="L16" s="20">
        <f t="shared" si="0"/>
        <v>434326.2</v>
      </c>
      <c r="M16" s="11">
        <v>0</v>
      </c>
      <c r="N16" s="11">
        <v>0</v>
      </c>
      <c r="O16" s="20">
        <v>0</v>
      </c>
      <c r="P16" s="11">
        <v>0</v>
      </c>
      <c r="Q16" s="11">
        <f>59296.65*7</f>
        <v>415076.55</v>
      </c>
      <c r="R16" s="11">
        <v>0</v>
      </c>
      <c r="S16" s="11">
        <v>0</v>
      </c>
      <c r="T16" s="11">
        <v>0</v>
      </c>
      <c r="U16" s="11">
        <f>2749.95*7</f>
        <v>19249.649999999998</v>
      </c>
      <c r="V16" s="18" t="s">
        <v>41</v>
      </c>
      <c r="W16" s="21">
        <v>0</v>
      </c>
      <c r="X16" s="18" t="s">
        <v>42</v>
      </c>
      <c r="Y16" s="17" t="s">
        <v>43</v>
      </c>
      <c r="Z16" s="22" t="s">
        <v>58</v>
      </c>
      <c r="AA16" s="22" t="s">
        <v>59</v>
      </c>
      <c r="AB16" s="18" t="s">
        <v>44</v>
      </c>
    </row>
    <row r="17" spans="2:28" ht="237.75" customHeight="1" x14ac:dyDescent="0.35">
      <c r="B17" s="46" t="s">
        <v>72</v>
      </c>
      <c r="C17" s="47" t="s">
        <v>46</v>
      </c>
      <c r="D17" s="16" t="s">
        <v>35</v>
      </c>
      <c r="E17" s="16" t="s">
        <v>47</v>
      </c>
      <c r="F17" s="48" t="s">
        <v>65</v>
      </c>
      <c r="G17" s="16" t="s">
        <v>75</v>
      </c>
      <c r="H17" s="49" t="s">
        <v>38</v>
      </c>
      <c r="I17" s="19" t="s">
        <v>53</v>
      </c>
      <c r="J17" s="15" t="s">
        <v>40</v>
      </c>
      <c r="K17" s="18">
        <v>7</v>
      </c>
      <c r="L17" s="20">
        <f t="shared" si="0"/>
        <v>434326.2</v>
      </c>
      <c r="M17" s="11">
        <v>0</v>
      </c>
      <c r="N17" s="11">
        <v>0</v>
      </c>
      <c r="O17" s="20">
        <v>0</v>
      </c>
      <c r="P17" s="11">
        <v>0</v>
      </c>
      <c r="Q17" s="11">
        <f>59296.65*7</f>
        <v>415076.55</v>
      </c>
      <c r="R17" s="11">
        <v>0</v>
      </c>
      <c r="S17" s="11">
        <v>0</v>
      </c>
      <c r="T17" s="11">
        <v>0</v>
      </c>
      <c r="U17" s="11">
        <f>2749.95*7</f>
        <v>19249.649999999998</v>
      </c>
      <c r="V17" s="18" t="s">
        <v>41</v>
      </c>
      <c r="W17" s="21">
        <v>0</v>
      </c>
      <c r="X17" s="18" t="s">
        <v>42</v>
      </c>
      <c r="Y17" s="44" t="s">
        <v>43</v>
      </c>
      <c r="Z17" s="22" t="s">
        <v>58</v>
      </c>
      <c r="AA17" s="22" t="s">
        <v>59</v>
      </c>
      <c r="AB17" s="18" t="s">
        <v>44</v>
      </c>
    </row>
    <row r="18" spans="2:28" ht="195" customHeight="1" x14ac:dyDescent="0.35">
      <c r="B18" s="3" t="s">
        <v>73</v>
      </c>
      <c r="C18" s="3" t="s">
        <v>66</v>
      </c>
      <c r="D18" s="3" t="s">
        <v>35</v>
      </c>
      <c r="E18" s="3" t="s">
        <v>67</v>
      </c>
      <c r="F18" s="3" t="s">
        <v>74</v>
      </c>
      <c r="G18" s="3" t="s">
        <v>76</v>
      </c>
      <c r="H18" s="3" t="s">
        <v>38</v>
      </c>
      <c r="I18" s="3" t="s">
        <v>39</v>
      </c>
      <c r="J18" s="15" t="s">
        <v>40</v>
      </c>
      <c r="K18" s="18">
        <v>5</v>
      </c>
      <c r="L18" s="20">
        <f>SUM(Q18+U18)</f>
        <v>310233</v>
      </c>
      <c r="M18" s="11">
        <v>0</v>
      </c>
      <c r="N18" s="11">
        <v>0</v>
      </c>
      <c r="O18" s="20">
        <v>0</v>
      </c>
      <c r="P18" s="11">
        <v>0</v>
      </c>
      <c r="Q18" s="43">
        <v>296483.25</v>
      </c>
      <c r="R18" s="11">
        <v>0</v>
      </c>
      <c r="S18" s="11">
        <v>0</v>
      </c>
      <c r="T18" s="11">
        <v>0</v>
      </c>
      <c r="U18" s="11">
        <v>13749.75</v>
      </c>
      <c r="V18" s="18" t="s">
        <v>41</v>
      </c>
      <c r="W18" s="21">
        <v>0</v>
      </c>
      <c r="X18" s="18" t="s">
        <v>42</v>
      </c>
      <c r="Y18" s="44" t="s">
        <v>43</v>
      </c>
      <c r="Z18" s="22" t="s">
        <v>58</v>
      </c>
      <c r="AA18" s="22" t="s">
        <v>59</v>
      </c>
      <c r="AB18" s="18" t="s">
        <v>44</v>
      </c>
    </row>
    <row r="19" spans="2:28" ht="14.5" x14ac:dyDescent="0.35">
      <c r="B19" s="2"/>
    </row>
    <row r="21" spans="2:28" ht="14.5" customHeight="1" x14ac:dyDescent="0.35">
      <c r="E21" s="5"/>
      <c r="F21" s="5"/>
      <c r="G21" s="6"/>
      <c r="H21" s="6"/>
      <c r="I21" s="6"/>
      <c r="J21" s="35"/>
      <c r="K21" s="35"/>
      <c r="L21" s="35"/>
      <c r="M21" s="35"/>
      <c r="N21" s="35"/>
      <c r="O21" s="35"/>
      <c r="P21" s="35"/>
      <c r="Q21" s="35"/>
      <c r="V21" s="7"/>
      <c r="W21" s="7"/>
    </row>
  </sheetData>
  <mergeCells count="28">
    <mergeCell ref="E7:E9"/>
    <mergeCell ref="Q8:Q9"/>
    <mergeCell ref="R8:R9"/>
    <mergeCell ref="S8:S9"/>
    <mergeCell ref="U8:U9"/>
    <mergeCell ref="M8:P8"/>
    <mergeCell ref="H7:H9"/>
    <mergeCell ref="Y7:Y9"/>
    <mergeCell ref="AB7:AB9"/>
    <mergeCell ref="F7:F9"/>
    <mergeCell ref="J21:Q21"/>
    <mergeCell ref="I3:U3"/>
    <mergeCell ref="V1:AA1"/>
    <mergeCell ref="J7:J9"/>
    <mergeCell ref="K7:K9"/>
    <mergeCell ref="X7:X9"/>
    <mergeCell ref="B5:AA5"/>
    <mergeCell ref="W7:W9"/>
    <mergeCell ref="Z7:Z9"/>
    <mergeCell ref="AA7:AA9"/>
    <mergeCell ref="G7:G9"/>
    <mergeCell ref="I7:I9"/>
    <mergeCell ref="L7:L9"/>
    <mergeCell ref="M7:U7"/>
    <mergeCell ref="V7:V9"/>
    <mergeCell ref="B7:B9"/>
    <mergeCell ref="C7:C9"/>
    <mergeCell ref="D7:D9"/>
  </mergeCells>
  <phoneticPr fontId="20"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5772C3215B6614FB6DE0E33B8FFBAB8" ma:contentTypeVersion="12" ma:contentTypeDescription="Kurkite naują dokumentą." ma:contentTypeScope="" ma:versionID="80ea2c02f2f0ccf1401ac2dc9ca18121">
  <xsd:schema xmlns:xsd="http://www.w3.org/2001/XMLSchema" xmlns:xs="http://www.w3.org/2001/XMLSchema" xmlns:p="http://schemas.microsoft.com/office/2006/metadata/properties" xmlns:ns2="4b2e9d09-07c5-42d4-ad0a-92e216c40b99" xmlns:ns3="028236e2-f653-4d19-ab67-4d06a9145e0c" xmlns:ns4="f5ebda27-b626-448f-a7d1-d1cf5ad133fa" xmlns:ns5="a843bbba-5665-4b5f-aacc-cdcb1c804839" targetNamespace="http://schemas.microsoft.com/office/2006/metadata/properties" ma:root="true" ma:fieldsID="63e976319f12cda3bfb44eb18981237b" ns2:_="" ns3:_="" ns4:_="" ns5:_="">
    <xsd:import namespace="4b2e9d09-07c5-42d4-ad0a-92e216c40b99"/>
    <xsd:import namespace="028236e2-f653-4d19-ab67-4d06a9145e0c"/>
    <xsd:import namespace="f5ebda27-b626-448f-a7d1-d1cf5ad133fa"/>
    <xsd:import namespace="a843bbba-5665-4b5f-aacc-cdcb1c804839"/>
    <xsd:element name="properties">
      <xsd:complexType>
        <xsd:sequence>
          <xsd:element name="documentManagement">
            <xsd:complexType>
              <xsd:all>
                <xsd:element ref="ns2:DmsDocPrepListOrderNo" minOccurs="0"/>
                <xsd:element ref="ns3:DmsCommChanPerm" minOccurs="0"/>
                <xsd:element ref="ns4:DmsPermissionsUsers" minOccurs="0"/>
                <xsd:element ref="ns4:j6fdf40a0e1e4c27b9444f6dc0ea131b" minOccurs="0"/>
                <xsd:element ref="ns4:DmsPermissionsFlags" minOccurs="0"/>
                <xsd:element ref="ns3:DmsDocPrepDocSendReg" minOccurs="0"/>
                <xsd:element ref="ns3:DmsDocPrepDocSendRegReal" minOccurs="0"/>
                <xsd:element ref="ns4:DmsPermissionsProxyFileUsers"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CommChanPerm" ma:index="9" nillable="true" ma:displayName="DmsCommChanPerm" ma:description="" ma:hidden="true" ma:internalName="DmsCommChanPerm">
      <xsd:simpleType>
        <xsd:restriction base="dms:Note"/>
      </xsd:simpleType>
    </xsd:element>
    <xsd:element name="DmsDocPrepDocSendReg" ma:index="14" nillable="true" ma:displayName="Siųsti registruoti" ma:description="" ma:internalName="DmsDocPrepDocSendReg">
      <xsd:simpleType>
        <xsd:restriction base="dms:Boolean"/>
      </xsd:simpleType>
    </xsd:element>
    <xsd:element name="DmsDocPrepDocSendRegReal" ma:index="15" nillable="true" ma:displayName="DmsDocPrepDocSendRegReal" ma:description="" ma:hidden="true" ma:internalName="DmsDocPrepDocSendRegRe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DmsPermissionsUsers" ma:index="10" nillable="true" ma:displayName="Redaguoti DVS teises" ma:internalName="DmsPermissions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6fdf40a0e1e4c27b9444f6dc0ea131b" ma:index="12" nillable="true" ma:taxonomy="true" ma:internalName="j6fdf40a0e1e4c27b9444f6dc0ea131b" ma:taxonomyFieldName="DmsPermissionsDivisions" ma:displayName="Teisės padaliniai" ma:fieldId="{36fdf40a-0e1e-4c27-b944-4f6dc0ea131b}" ma:taxonomyMulti="true" ma:sspId="b2555cf0-0564-4770-b2d4-ae27c058c85a" ma:termSetId="8ed8c9ea-7052-4c1d-a4d7-b9c10bffea6f" ma:anchorId="00000000-0000-0000-0000-000000000000" ma:open="false" ma:isKeyword="false">
      <xsd:complexType>
        <xsd:sequence>
          <xsd:element ref="pc:Terms" minOccurs="0" maxOccurs="1"/>
        </xsd:sequence>
      </xsd:complexType>
    </xsd:element>
    <xsd:element name="DmsPermissionsFlags" ma:index="13" nillable="true" ma:displayName="DVS Teisių žymos" ma:default=",SECFALSE," ma:internalName="DmsPermissionsFlags">
      <xsd:simpleType>
        <xsd:restriction base="dms:Text"/>
      </xsd:simpleType>
    </xsd:element>
    <xsd:element name="DmsPermissionsProxyFileUsers" ma:index="16" nillable="true" ma:displayName="Teisės tarpiniai bylos vartotojai" ma:list="15a44348-285a-447f-a4c4-fe1971acec48" ma:internalName="DmsPermissionsProxyFileUsers" ma:readOnly="true" ma:showField="DmsPermissionsCaseUsers">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7"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Terms xmlns="http://schemas.microsoft.com/office/infopath/2007/PartnerControls">
        <TermInfo xmlns="http://schemas.microsoft.com/office/infopath/2007/PartnerControls">
          <TermName xmlns="http://schemas.microsoft.com/office/infopath/2007/PartnerControls">Energetikos ir aplinkos apsaugos projektų skyrius</TermName>
          <TermId xmlns="http://schemas.microsoft.com/office/infopath/2007/PartnerControls">66914be9-8437-476f-ab9d-874648d15705</TermId>
        </TermInfo>
      </Terms>
    </j6fdf40a0e1e4c27b9444f6dc0ea131b>
    <ExportDate xmlns="a843bbba-5665-4b5f-aacc-cdcb1c804839" xsi:nil="true"/>
    <DmsDocPrepDocSendReg xmlns="028236e2-f653-4d19-ab67-4d06a9145e0c">true</DmsDocPrepDocSendReg>
    <DmsDocPrepListOrderNo xmlns="4b2e9d09-07c5-42d4-ad0a-92e216c40b99">1</DmsDocPrepListOrderNo>
    <DmsPermissionsFlags xmlns="f5ebda27-b626-448f-a7d1-d1cf5ad133fa">,SECTRUE,</DmsPermissionsFlags>
    <DmsPermissionsUsers xmlns="f5ebda27-b626-448f-a7d1-d1cf5ad133fa">
      <UserInfo>
        <DisplayName>Rita Baikauskaitė</DisplayName>
        <AccountId>1202</AccountId>
        <AccountType/>
      </UserInfo>
      <UserInfo>
        <DisplayName>Irina Stankevičienė</DisplayName>
        <AccountId>1358</AccountId>
        <AccountType/>
      </UserInfo>
    </DmsPermissionsUsers>
    <DmsCommChanPerm xmlns="028236e2-f653-4d19-ab67-4d06a9145e0c" xsi:nil="true"/>
    <DmsDocPrepDocSendRegReal xmlns="028236e2-f653-4d19-ab67-4d06a9145e0c">true</DmsDocPrepDocSendRegReal>
  </documentManagement>
</p:properties>
</file>

<file path=customXml/itemProps1.xml><?xml version="1.0" encoding="utf-8"?>
<ds:datastoreItem xmlns:ds="http://schemas.openxmlformats.org/officeDocument/2006/customXml" ds:itemID="{C7929C34-72C9-40B0-BF5B-AFAE72228805}"/>
</file>

<file path=customXml/itemProps2.xml><?xml version="1.0" encoding="utf-8"?>
<ds:datastoreItem xmlns:ds="http://schemas.openxmlformats.org/officeDocument/2006/customXml" ds:itemID="{6058A161-A21B-4791-8C71-9A416F8F980B}"/>
</file>

<file path=customXml/itemProps3.xml><?xml version="1.0" encoding="utf-8"?>
<ds:datastoreItem xmlns:ds="http://schemas.openxmlformats.org/officeDocument/2006/customXml" ds:itemID="{263BB256-5494-4C81-AF95-638D7151C7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Kvietimų planas</dc:title>
  <dc:subject/>
  <dc:creator>Zita Markevičienė</dc:creator>
  <cp:keywords/>
  <dc:description/>
  <cp:lastModifiedBy>Rita Baikauskaitė</cp:lastModifiedBy>
  <cp:revision/>
  <dcterms:created xsi:type="dcterms:W3CDTF">2022-01-31T19:03:43Z</dcterms:created>
  <dcterms:modified xsi:type="dcterms:W3CDTF">2024-12-30T12:09:20Z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6" name="TaxCatchAll">
    <vt:lpwstr>3680;#Energetikos ir aplinkos apsaugos projektų skyrius|66914be9-8437-476f-ab9d-874648d15705</vt:lpwstr>
  </property>
  <property fmtid="{D5CDD505-2E9C-101B-9397-08002B2CF9AE}" pid="8" name="MediaServiceImageTags">
    <vt:lpwstr>
    </vt:lpwstr>
  </property>
  <property fmtid="{D5CDD505-2E9C-101B-9397-08002B2CF9AE}" pid="9" name="DmsPermissionsFlags">
    <vt:lpwstr>,SECTRUE,</vt:lpwstr>
  </property>
  <property fmtid="{D5CDD505-2E9C-101B-9397-08002B2CF9AE}" pid="12" name="DmsPermissionsDivisions">
    <vt:lpwstr>3951;#Verslo projektų skyrius|786c71de-8ee2-4f32-b30b-ddbbcfa7be6b</vt:lpwstr>
  </property>
  <property fmtid="{D5CDD505-2E9C-101B-9397-08002B2CF9AE}" pid="13" name="ContentTypeId">
    <vt:lpwstr>0x01010085772C3215B6614FB6DE0E33B8FFBAB8</vt:lpwstr>
  </property>
  <property fmtid="{D5CDD505-2E9C-101B-9397-08002B2CF9AE}" pid="15" name="DmsPermissionsUsers">
    <vt:lpwstr>1202;#Rita Baikauskaitė;#1358;#Irina Stankevičienė</vt:lpwstr>
  </property>
  <property fmtid="{D5CDD505-2E9C-101B-9397-08002B2CF9AE}" pid="16" name="DmsCommChanPerm">
    <vt:lpwstr/>
  </property>
  <property fmtid="{D5CDD505-2E9C-101B-9397-08002B2CF9AE}" pid="17" name="DmsPermissionsConfid">
    <vt:bool>false</vt:bool>
  </property>
</Properties>
</file>