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rasa-po\Desktop\"/>
    </mc:Choice>
  </mc:AlternateContent>
  <xr:revisionPtr revIDLastSave="0" documentId="8_{F194810C-81CC-4F19-80E1-1FB82EC86B36}" xr6:coauthVersionLast="47" xr6:coauthVersionMax="47" xr10:uidLastSave="{00000000-0000-0000-0000-000000000000}"/>
  <bookViews>
    <workbookView xWindow="-110" yWindow="-110" windowWidth="19420" windowHeight="10420" xr2:uid="{00000000-000D-0000-FFFF-FFFF00000000}"/>
  </bookViews>
  <sheets>
    <sheet name="03-002-J-0001" sheetId="3"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8" i="3" l="1"/>
  <c r="K14" i="3"/>
  <c r="I20" i="3" l="1"/>
  <c r="I19" i="3"/>
  <c r="I18" i="3"/>
  <c r="I17" i="3"/>
  <c r="I16" i="3"/>
  <c r="I15" i="3"/>
  <c r="I13" i="3"/>
  <c r="I14" i="3" l="1"/>
  <c r="I10" i="3" l="1"/>
  <c r="I9" i="3" l="1"/>
  <c r="I12" i="3" l="1"/>
</calcChain>
</file>

<file path=xl/sharedStrings.xml><?xml version="1.0" encoding="utf-8"?>
<sst xmlns="http://schemas.openxmlformats.org/spreadsheetml/2006/main" count="140" uniqueCount="56">
  <si>
    <t xml:space="preserve">FORMAI PRITARTA  
Tarpinstitucinės darbo grupės, sudarytos Lietuvos Respublikos  finansų ministro 2021 m. birželio 11 d. įsakymu Nr. 1K-219 „Dėl tarpinstitucinės darbo grupės sudarymo“, 
2022 m. rugpjūčio 5 d. posėdžio protokolu Nr. 5 
Jungtinių projektų valdymo proceso 1 priedas  </t>
  </si>
  <si>
    <t>KVIETIMŲ TEIKTI PARAIŠKAS FINANSUOTI JUNGTINIO PROJEKTO PROJEKTUS PLANAS</t>
  </si>
  <si>
    <t>Kvietimo numeris</t>
  </si>
  <si>
    <t>Kvietimo pavadinimas</t>
  </si>
  <si>
    <t>Finansuojamos projektų veiklos</t>
  </si>
  <si>
    <t>Galimi pareiškėjai</t>
  </si>
  <si>
    <t>Projektų atrankos būdas</t>
  </si>
  <si>
    <t>Siekiami rezultatai ir jų matavimo vienetai</t>
  </si>
  <si>
    <t>Siekiama  reikšmė</t>
  </si>
  <si>
    <t>Bendra kvietimui skirta finansavimo lėšų suma iš viso (tūkst. eurų)</t>
  </si>
  <si>
    <t>Finansavimo šaltinis (-iai) ir sumos (tūkst. eurų)</t>
  </si>
  <si>
    <t>Didžiausia galima skirti finansavimo lėšų suma projektui įgyvendinti  (tūkst. eurų)</t>
  </si>
  <si>
    <t>Nuosavo įnašo dydis (tūkst. eurų)</t>
  </si>
  <si>
    <t xml:space="preserve">Regionas, kuriam priskiriamas (-i) projektas (-ai) </t>
  </si>
  <si>
    <t>Planuojama kvietimo pradžios data</t>
  </si>
  <si>
    <t>Planuojama kvietimo pabaigos data</t>
  </si>
  <si>
    <t>Europos Sąjungos fondų lėšos</t>
  </si>
  <si>
    <t>Ekonomikos gaivinimo ir atsparumo didinimo priemonės lėšos</t>
  </si>
  <si>
    <t>Lietuvos Respublikos valstybės biudžeto lėšos</t>
  </si>
  <si>
    <t>8=9+10+11</t>
  </si>
  <si>
    <t xml:space="preserve">Fizinių asmenų privačių elektromobilių įkrovimo prieigų įrengimas individualiuose namuose/soduose                 </t>
  </si>
  <si>
    <t>Privačių elektromobilių įkrovimo prieigų įrengimas individualiuose namuose / soduose</t>
  </si>
  <si>
    <t xml:space="preserve">Fiziniai  asmenys, siekiantys įsirengti EV įkrovimo prieigas nuosavybės teise valdomuose nekilnojamo turto objektuose, išskyrus nekilnojamojo turto objektą daugiabučiame name ar daugiabučio namo sklype.
</t>
  </si>
  <si>
    <r>
      <rPr>
        <sz val="9"/>
        <color rgb="FF000000"/>
        <rFont val="Times New Roman"/>
        <family val="1"/>
        <charset val="186"/>
      </rPr>
      <t>Tęstinis</t>
    </r>
    <r>
      <rPr>
        <i/>
        <sz val="9"/>
        <color rgb="FF000000"/>
        <rFont val="Times New Roman"/>
        <family val="1"/>
        <charset val="186"/>
      </rPr>
      <t xml:space="preserve"> </t>
    </r>
  </si>
  <si>
    <t xml:space="preserve">Netaikoma </t>
  </si>
  <si>
    <t xml:space="preserve">2022-09     </t>
  </si>
  <si>
    <t xml:space="preserve">2023-02 </t>
  </si>
  <si>
    <t xml:space="preserve">Fizinių asmenų privačių elektromobilių įkrovimo prieigų įrengimas   daugiabučiame name ar daugiabučio namo sklype </t>
  </si>
  <si>
    <t>Privačių elektromobilių įkrovimo prieigų įrengimas daugiabučių namų kiemuose, stovėjimo
aikštelėse ir garažuose</t>
  </si>
  <si>
    <t xml:space="preserve">Fiziniai  asmenys, siekiantys įsirengti EV įkrovimo prieigas nuosavybės teise valdomuose nekilnojamo turto objektuose daugiabučiame name ar daugiabučio namo sklype  
</t>
  </si>
  <si>
    <t xml:space="preserve">Juridinių asmenų privačių elektromobilių įkrovimo prieigų įrengimas   daugiabučiame name ar daugiabučio namo sklype </t>
  </si>
  <si>
    <t>Daugiabučio bendrojo naudojimo turto objektų valdytojas (bendrija, jungtinės veiklos sutartimi įgaliotas asmuo, daugiabučio namo administratorius) ir siekiama įrengti stotelę su prieiga nekilnojamojo turto objekte, priklausančiame bendrosios dalinės nuosavybės teise daugiabučio butų ir kitų patalpų savininkams ar šių savininkų kitais teisėtais pagrindais valdomame nekilnojamojo turto objekte daugiabučiame name ar daugiabučio namo sklype</t>
  </si>
  <si>
    <t xml:space="preserve">Juridinių asmenų privačių elektromobilių įkrovimo prieigų įrengimas darbovietėse </t>
  </si>
  <si>
    <t>Privačių elektromobilių įkrovimo prieigų įrengimas darbovietėse (įmonėse, įstaigose, organizacijose ir t. t.)</t>
  </si>
  <si>
    <t>Viešasis arba privatus juridinis asmuo, siekiantis stotelę su prieiga įrengti savo darbuotojų reikmėms (įmonėse, įstaigose, organizacijose ir t. t.) </t>
  </si>
  <si>
    <t>2023-05</t>
  </si>
  <si>
    <t>2023-10</t>
  </si>
  <si>
    <t>Juridinių asmenų privačių elektromobilių įkrovimo prieigų įrengimas darbovietėse</t>
  </si>
  <si>
    <t>2024-01</t>
  </si>
  <si>
    <t>2024-06</t>
  </si>
  <si>
    <t>Įrengtų ir pradėjusių veikti privačių įkrovimo prieigų skaičius, vnt.</t>
  </si>
  <si>
    <t xml:space="preserve">2022-10     </t>
  </si>
  <si>
    <t xml:space="preserve">2023-03 </t>
  </si>
  <si>
    <t>03-002-J-0001-J04</t>
  </si>
  <si>
    <t>03-002-J-0001-J05</t>
  </si>
  <si>
    <t>03-002-J-0001-J01</t>
  </si>
  <si>
    <t>03-002-J-0001-J02</t>
  </si>
  <si>
    <t>03-002-J-0001-J03</t>
  </si>
  <si>
    <t>03-002-J-0001-J06</t>
  </si>
  <si>
    <t>03-002-J-0001-J07</t>
  </si>
  <si>
    <t>03-002-J-0001-J08</t>
  </si>
  <si>
    <t>03-002-J-0001-J09</t>
  </si>
  <si>
    <t>03-002-J-0001-J10</t>
  </si>
  <si>
    <t>03-002-J-0001-J11</t>
  </si>
  <si>
    <t>03-002-J-0001-J12</t>
  </si>
  <si>
    <t xml:space="preserve">2022-12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</si>
</sst>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color theme="1"/>
      <name val="Times New Roman"/>
      <family val="1"/>
      <charset val="186"/>
    </font>
    <font>
      <b/>
      <sz val="9"/>
      <color theme="1"/>
      <name val="Times New Roman"/>
      <family val="1"/>
      <charset val="186"/>
    </font>
    <font>
      <i/>
      <sz val="8"/>
      <color theme="1"/>
      <name val="Times New Roman"/>
      <family val="1"/>
      <charset val="186"/>
    </font>
    <font>
      <sz val="11"/>
      <color theme="1"/>
      <name val="Times New Roman"/>
      <family val="1"/>
      <charset val="186"/>
    </font>
    <font>
      <b/>
      <sz val="9"/>
      <name val="Times New Roman"/>
      <family val="1"/>
      <charset val="186"/>
    </font>
    <font>
      <i/>
      <sz val="8"/>
      <name val="Times New Roman"/>
      <family val="1"/>
      <charset val="186"/>
    </font>
    <font>
      <i/>
      <sz val="9"/>
      <color rgb="FF000000"/>
      <name val="Times New Roman"/>
      <family val="1"/>
      <charset val="186"/>
    </font>
    <font>
      <sz val="9"/>
      <color theme="1"/>
      <name val="Times New Roman"/>
      <family val="1"/>
      <charset val="186"/>
    </font>
    <font>
      <sz val="9"/>
      <color rgb="FF000000"/>
      <name val="Times New Roman"/>
      <family val="1"/>
      <charset val="186"/>
    </font>
    <font>
      <sz val="9"/>
      <name val="Times New Roman"/>
      <family val="1"/>
      <charset val="186"/>
    </font>
    <font>
      <sz val="11"/>
      <name val="Times New Roman"/>
      <family val="1"/>
      <charset val="186"/>
    </font>
  </fonts>
  <fills count="4">
    <fill>
      <patternFill patternType="none"/>
    </fill>
    <fill>
      <patternFill patternType="gray125"/>
    </fill>
    <fill>
      <patternFill patternType="solid">
        <fgColor rgb="FFBDD6EE"/>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1">
    <xf numFmtId="0" fontId="0" fillId="0" borderId="0" xfId="0"/>
    <xf numFmtId="0" fontId="0" fillId="0" borderId="0" xfId="0" applyAlignment="1">
      <alignment vertical="center" wrapText="1"/>
    </xf>
    <xf numFmtId="0" fontId="0" fillId="3" borderId="0" xfId="0" applyFill="1"/>
    <xf numFmtId="2" fontId="0" fillId="0" borderId="0" xfId="0" applyNumberFormat="1"/>
    <xf numFmtId="0" fontId="4" fillId="0" borderId="0" xfId="0" applyFont="1" applyAlignment="1">
      <alignment horizontal="left" wrapText="1"/>
    </xf>
    <xf numFmtId="0" fontId="1" fillId="0" borderId="0" xfId="0" applyFont="1" applyAlignment="1">
      <alignment horizontal="center" vertical="center"/>
    </xf>
    <xf numFmtId="0" fontId="3" fillId="2" borderId="2" xfId="0" applyFont="1" applyFill="1" applyBorder="1" applyAlignment="1">
      <alignment horizontal="center" vertical="center" wrapText="1"/>
    </xf>
    <xf numFmtId="0" fontId="9" fillId="0" borderId="0" xfId="0" applyFont="1" applyAlignment="1">
      <alignment vertical="top" wrapText="1"/>
    </xf>
    <xf numFmtId="0" fontId="9" fillId="3" borderId="1" xfId="0" applyFont="1" applyFill="1" applyBorder="1" applyAlignment="1">
      <alignment vertical="top" wrapText="1"/>
    </xf>
    <xf numFmtId="0" fontId="7" fillId="3" borderId="0" xfId="0" applyFont="1" applyFill="1" applyAlignment="1">
      <alignment horizontal="left" vertical="top" wrapText="1"/>
    </xf>
    <xf numFmtId="1" fontId="3" fillId="2" borderId="2" xfId="0" applyNumberFormat="1" applyFont="1" applyFill="1" applyBorder="1" applyAlignment="1">
      <alignment horizontal="center" vertical="center" wrapText="1"/>
    </xf>
    <xf numFmtId="2" fontId="10" fillId="3" borderId="1" xfId="0" applyNumberFormat="1" applyFont="1" applyFill="1" applyBorder="1" applyAlignment="1">
      <alignment horizontal="right" vertical="top" wrapText="1"/>
    </xf>
    <xf numFmtId="0" fontId="9" fillId="3" borderId="1" xfId="0" applyFont="1" applyFill="1" applyBorder="1" applyAlignment="1">
      <alignment horizontal="right" vertical="top" wrapText="1"/>
    </xf>
    <xf numFmtId="2" fontId="10" fillId="3" borderId="1" xfId="0" applyNumberFormat="1" applyFont="1" applyFill="1" applyBorder="1" applyAlignment="1">
      <alignment horizontal="right" vertical="top"/>
    </xf>
    <xf numFmtId="0" fontId="8" fillId="3" borderId="1" xfId="0" applyFont="1" applyFill="1" applyBorder="1" applyAlignment="1">
      <alignment horizontal="right" vertical="top"/>
    </xf>
    <xf numFmtId="1" fontId="0" fillId="0" borderId="0" xfId="0" applyNumberFormat="1"/>
    <xf numFmtId="1" fontId="8" fillId="3" borderId="0" xfId="0" applyNumberFormat="1" applyFont="1" applyFill="1" applyAlignment="1">
      <alignment vertical="top" wrapText="1"/>
    </xf>
    <xf numFmtId="1" fontId="8" fillId="3" borderId="1" xfId="0" applyNumberFormat="1" applyFont="1" applyFill="1" applyBorder="1" applyAlignment="1">
      <alignment horizontal="right" vertical="top"/>
    </xf>
    <xf numFmtId="2" fontId="8" fillId="3" borderId="1" xfId="0" applyNumberFormat="1" applyFont="1" applyFill="1" applyBorder="1" applyAlignment="1">
      <alignment horizontal="right" vertical="top"/>
    </xf>
    <xf numFmtId="0" fontId="0" fillId="3" borderId="0" xfId="0" applyFill="1" applyAlignment="1">
      <alignment vertical="center" wrapText="1"/>
    </xf>
    <xf numFmtId="1" fontId="9" fillId="3" borderId="1" xfId="0" applyNumberFormat="1" applyFont="1" applyFill="1" applyBorder="1" applyAlignment="1">
      <alignment horizontal="right" vertical="top" wrapText="1"/>
    </xf>
    <xf numFmtId="0" fontId="8" fillId="3" borderId="1" xfId="0" applyFont="1" applyFill="1" applyBorder="1" applyAlignment="1">
      <alignment vertical="top" wrapText="1"/>
    </xf>
    <xf numFmtId="1" fontId="8" fillId="3" borderId="1" xfId="0" applyNumberFormat="1" applyFont="1" applyFill="1" applyBorder="1" applyAlignment="1">
      <alignment horizontal="right" vertical="top" wrapText="1"/>
    </xf>
    <xf numFmtId="2" fontId="8" fillId="3" borderId="1" xfId="0" applyNumberFormat="1" applyFont="1" applyFill="1" applyBorder="1" applyAlignment="1">
      <alignment horizontal="right" vertical="top" wrapText="1"/>
    </xf>
    <xf numFmtId="2" fontId="9" fillId="3" borderId="1" xfId="0" applyNumberFormat="1" applyFont="1" applyFill="1" applyBorder="1" applyAlignment="1">
      <alignment horizontal="right" vertical="top" wrapText="1"/>
    </xf>
    <xf numFmtId="2" fontId="0" fillId="3" borderId="0" xfId="0" applyNumberFormat="1" applyFill="1"/>
    <xf numFmtId="0" fontId="2"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 fontId="8" fillId="0" borderId="0" xfId="0" applyNumberFormat="1" applyFont="1" applyAlignment="1">
      <alignment vertical="top" wrapText="1"/>
    </xf>
    <xf numFmtId="2" fontId="8" fillId="0" borderId="0" xfId="0" applyNumberFormat="1" applyFont="1" applyAlignment="1">
      <alignment horizontal="right" vertical="top" wrapText="1"/>
    </xf>
    <xf numFmtId="0" fontId="8" fillId="0" borderId="0" xfId="0" applyFont="1" applyAlignment="1">
      <alignment vertical="top" wrapText="1"/>
    </xf>
    <xf numFmtId="0" fontId="6" fillId="2" borderId="2" xfId="0" applyFont="1" applyFill="1" applyBorder="1" applyAlignment="1">
      <alignment horizontal="center" vertical="center" wrapText="1"/>
    </xf>
    <xf numFmtId="0" fontId="7" fillId="3" borderId="1" xfId="0" applyFont="1" applyFill="1" applyBorder="1" applyAlignment="1">
      <alignment vertical="top" wrapText="1"/>
    </xf>
    <xf numFmtId="0" fontId="7" fillId="3" borderId="1" xfId="0" applyFont="1" applyFill="1" applyBorder="1" applyAlignment="1">
      <alignment horizontal="left" vertical="top" wrapText="1"/>
    </xf>
    <xf numFmtId="0" fontId="11" fillId="0" borderId="0" xfId="0" applyFont="1" applyAlignment="1">
      <alignment horizontal="left" wrapText="1"/>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0" xfId="0" applyFont="1" applyAlignment="1">
      <alignment horizontal="center" vertical="center"/>
    </xf>
    <xf numFmtId="1" fontId="2" fillId="2"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F9B28-CD25-485D-A0B6-95EF2A017410}">
  <dimension ref="A1:R26"/>
  <sheetViews>
    <sheetView tabSelected="1" topLeftCell="A5" workbookViewId="0">
      <selection activeCell="F13" sqref="F13"/>
    </sheetView>
  </sheetViews>
  <sheetFormatPr defaultRowHeight="14.5" x14ac:dyDescent="0.35"/>
  <cols>
    <col min="2" max="2" width="13.54296875" customWidth="1"/>
    <col min="3" max="3" width="11.54296875" customWidth="1"/>
    <col min="4" max="4" width="13.54296875" customWidth="1"/>
    <col min="5" max="5" width="13.08984375" customWidth="1"/>
    <col min="6" max="6" width="10.54296875" customWidth="1"/>
    <col min="7" max="7" width="15.08984375" customWidth="1"/>
    <col min="8" max="8" width="12.36328125" style="15" customWidth="1"/>
    <col min="9" max="9" width="11.453125" customWidth="1"/>
    <col min="10" max="10" width="10" style="3" customWidth="1"/>
    <col min="11" max="11" width="15.54296875" customWidth="1"/>
    <col min="12" max="12" width="10.6328125" customWidth="1"/>
    <col min="13" max="13" width="10.453125" customWidth="1"/>
    <col min="14" max="14" width="13.453125" customWidth="1"/>
    <col min="15" max="15" width="13.08984375" customWidth="1"/>
    <col min="16" max="17" width="10.08984375" customWidth="1"/>
  </cols>
  <sheetData>
    <row r="1" spans="1:18" ht="121.5" customHeight="1" x14ac:dyDescent="0.35">
      <c r="L1" s="34" t="s">
        <v>0</v>
      </c>
      <c r="M1" s="34"/>
      <c r="N1" s="34"/>
      <c r="O1" s="34"/>
      <c r="P1" s="34"/>
      <c r="Q1" s="34"/>
    </row>
    <row r="2" spans="1:18" ht="15.65" customHeight="1" x14ac:dyDescent="0.35">
      <c r="L2" s="4"/>
      <c r="M2" s="4"/>
      <c r="N2" s="4"/>
      <c r="O2" s="4"/>
      <c r="P2" s="4"/>
      <c r="Q2" s="4"/>
    </row>
    <row r="3" spans="1:18" ht="18" customHeight="1" x14ac:dyDescent="0.35">
      <c r="L3" s="4"/>
      <c r="M3" s="4"/>
      <c r="N3" s="4"/>
      <c r="O3" s="4"/>
      <c r="P3" s="4"/>
      <c r="Q3" s="4"/>
    </row>
    <row r="4" spans="1:18" ht="15" x14ac:dyDescent="0.35">
      <c r="B4" s="39" t="s">
        <v>1</v>
      </c>
      <c r="C4" s="39"/>
      <c r="D4" s="39"/>
      <c r="E4" s="39"/>
      <c r="F4" s="39"/>
      <c r="G4" s="39"/>
      <c r="H4" s="39"/>
      <c r="I4" s="39"/>
      <c r="J4" s="39"/>
      <c r="K4" s="39"/>
      <c r="L4" s="39"/>
      <c r="M4" s="39"/>
      <c r="N4" s="39"/>
      <c r="O4" s="39"/>
      <c r="P4" s="39"/>
      <c r="Q4" s="39"/>
    </row>
    <row r="5" spans="1:18" ht="15" x14ac:dyDescent="0.35">
      <c r="B5" s="5"/>
    </row>
    <row r="6" spans="1:18" ht="27.75" customHeight="1" x14ac:dyDescent="0.35">
      <c r="B6" s="35" t="s">
        <v>2</v>
      </c>
      <c r="C6" s="35" t="s">
        <v>3</v>
      </c>
      <c r="D6" s="35" t="s">
        <v>4</v>
      </c>
      <c r="E6" s="35" t="s">
        <v>5</v>
      </c>
      <c r="F6" s="35" t="s">
        <v>6</v>
      </c>
      <c r="G6" s="35" t="s">
        <v>7</v>
      </c>
      <c r="H6" s="40" t="s">
        <v>8</v>
      </c>
      <c r="I6" s="36" t="s">
        <v>9</v>
      </c>
      <c r="J6" s="35" t="s">
        <v>10</v>
      </c>
      <c r="K6" s="35"/>
      <c r="L6" s="35"/>
      <c r="M6" s="36" t="s">
        <v>11</v>
      </c>
      <c r="N6" s="35" t="s">
        <v>12</v>
      </c>
      <c r="O6" s="37" t="s">
        <v>13</v>
      </c>
      <c r="P6" s="35" t="s">
        <v>14</v>
      </c>
      <c r="Q6" s="35" t="s">
        <v>15</v>
      </c>
      <c r="R6" s="1"/>
    </row>
    <row r="7" spans="1:18" ht="75.650000000000006" customHeight="1" x14ac:dyDescent="0.35">
      <c r="B7" s="35"/>
      <c r="C7" s="35"/>
      <c r="D7" s="35"/>
      <c r="E7" s="35"/>
      <c r="F7" s="35"/>
      <c r="G7" s="35"/>
      <c r="H7" s="40"/>
      <c r="I7" s="36"/>
      <c r="J7" s="27" t="s">
        <v>16</v>
      </c>
      <c r="K7" s="26" t="s">
        <v>17</v>
      </c>
      <c r="L7" s="26" t="s">
        <v>18</v>
      </c>
      <c r="M7" s="36"/>
      <c r="N7" s="35"/>
      <c r="O7" s="38"/>
      <c r="P7" s="35"/>
      <c r="Q7" s="35"/>
      <c r="R7" s="1"/>
    </row>
    <row r="8" spans="1:18" x14ac:dyDescent="0.35">
      <c r="B8" s="6">
        <v>1</v>
      </c>
      <c r="C8" s="6">
        <v>2</v>
      </c>
      <c r="D8" s="6">
        <v>3</v>
      </c>
      <c r="E8" s="6">
        <v>4</v>
      </c>
      <c r="F8" s="6">
        <v>5</v>
      </c>
      <c r="G8" s="6">
        <v>6</v>
      </c>
      <c r="H8" s="10">
        <v>7</v>
      </c>
      <c r="I8" s="6" t="s">
        <v>19</v>
      </c>
      <c r="J8" s="10">
        <v>9</v>
      </c>
      <c r="K8" s="6">
        <v>10</v>
      </c>
      <c r="L8" s="6">
        <v>11</v>
      </c>
      <c r="M8" s="31">
        <v>12</v>
      </c>
      <c r="N8" s="6">
        <v>13</v>
      </c>
      <c r="O8" s="6">
        <v>14</v>
      </c>
      <c r="P8" s="6">
        <v>15</v>
      </c>
      <c r="Q8" s="6">
        <v>16</v>
      </c>
      <c r="R8" s="1"/>
    </row>
    <row r="9" spans="1:18" s="2" customFormat="1" ht="183" customHeight="1" x14ac:dyDescent="0.35">
      <c r="B9" s="8" t="s">
        <v>45</v>
      </c>
      <c r="C9" s="8" t="s">
        <v>20</v>
      </c>
      <c r="D9" s="8" t="s">
        <v>21</v>
      </c>
      <c r="E9" s="8" t="s">
        <v>22</v>
      </c>
      <c r="F9" s="32" t="s">
        <v>23</v>
      </c>
      <c r="G9" s="21" t="s">
        <v>40</v>
      </c>
      <c r="H9" s="17">
        <v>6394.2027542794531</v>
      </c>
      <c r="I9" s="18">
        <f>J9+K9+L9</f>
        <v>3715.8502581889097</v>
      </c>
      <c r="J9" s="18"/>
      <c r="K9" s="13">
        <v>3715.8502581889097</v>
      </c>
      <c r="L9" s="14"/>
      <c r="M9" s="21" t="s">
        <v>24</v>
      </c>
      <c r="N9" s="18">
        <v>3653.3809298561287</v>
      </c>
      <c r="O9" s="21" t="s">
        <v>24</v>
      </c>
      <c r="P9" s="21" t="s">
        <v>25</v>
      </c>
      <c r="Q9" s="21" t="s">
        <v>26</v>
      </c>
      <c r="R9" s="19"/>
    </row>
    <row r="10" spans="1:18" s="2" customFormat="1" ht="149" customHeight="1" x14ac:dyDescent="0.35">
      <c r="B10" s="8" t="s">
        <v>46</v>
      </c>
      <c r="C10" s="8" t="s">
        <v>27</v>
      </c>
      <c r="D10" s="8" t="s">
        <v>28</v>
      </c>
      <c r="E10" s="8" t="s">
        <v>29</v>
      </c>
      <c r="F10" s="32" t="s">
        <v>23</v>
      </c>
      <c r="G10" s="21" t="s">
        <v>40</v>
      </c>
      <c r="H10" s="20">
        <v>2859.9525046413555</v>
      </c>
      <c r="I10" s="18">
        <f t="shared" ref="I10:I12" si="0">J10+K10+L10</f>
        <v>2492.9977186758324</v>
      </c>
      <c r="J10" s="18"/>
      <c r="K10" s="11">
        <v>2492.9977186758324</v>
      </c>
      <c r="L10" s="12"/>
      <c r="M10" s="21" t="s">
        <v>24</v>
      </c>
      <c r="N10" s="23">
        <v>1089.3717681752821</v>
      </c>
      <c r="O10" s="21" t="s">
        <v>24</v>
      </c>
      <c r="P10" s="21" t="s">
        <v>25</v>
      </c>
      <c r="Q10" s="21" t="s">
        <v>26</v>
      </c>
      <c r="R10" s="19"/>
    </row>
    <row r="11" spans="1:18" s="2" customFormat="1" ht="351.65" customHeight="1" x14ac:dyDescent="0.35">
      <c r="B11" s="8" t="s">
        <v>47</v>
      </c>
      <c r="C11" s="8" t="s">
        <v>30</v>
      </c>
      <c r="D11" s="8" t="s">
        <v>28</v>
      </c>
      <c r="E11" s="8" t="s">
        <v>31</v>
      </c>
      <c r="F11" s="32" t="s">
        <v>23</v>
      </c>
      <c r="G11" s="21" t="s">
        <v>40</v>
      </c>
      <c r="H11" s="20">
        <v>714.98812616033888</v>
      </c>
      <c r="I11" s="18">
        <v>1595.0893182806362</v>
      </c>
      <c r="J11" s="18"/>
      <c r="K11" s="11">
        <v>1595.0893182806362</v>
      </c>
      <c r="L11" s="12"/>
      <c r="M11" s="21" t="s">
        <v>24</v>
      </c>
      <c r="N11" s="23">
        <v>261.37889006610874</v>
      </c>
      <c r="O11" s="21" t="s">
        <v>24</v>
      </c>
      <c r="P11" s="21" t="s">
        <v>55</v>
      </c>
      <c r="Q11" s="21" t="s">
        <v>42</v>
      </c>
      <c r="R11" s="19"/>
    </row>
    <row r="12" spans="1:18" s="2" customFormat="1" ht="127.5" customHeight="1" x14ac:dyDescent="0.35">
      <c r="B12" s="8" t="s">
        <v>43</v>
      </c>
      <c r="C12" s="8" t="s">
        <v>32</v>
      </c>
      <c r="D12" s="8" t="s">
        <v>33</v>
      </c>
      <c r="E12" s="8" t="s">
        <v>34</v>
      </c>
      <c r="F12" s="33" t="s">
        <v>23</v>
      </c>
      <c r="G12" s="21" t="s">
        <v>40</v>
      </c>
      <c r="H12" s="20">
        <v>5493.2014570855299</v>
      </c>
      <c r="I12" s="18">
        <f t="shared" si="0"/>
        <v>4309.4027048546195</v>
      </c>
      <c r="J12" s="18"/>
      <c r="K12" s="24">
        <v>4196.0627048546194</v>
      </c>
      <c r="L12" s="12">
        <v>113.34</v>
      </c>
      <c r="M12" s="21" t="s">
        <v>24</v>
      </c>
      <c r="N12" s="23">
        <v>6735.2585096553648</v>
      </c>
      <c r="O12" s="21" t="s">
        <v>24</v>
      </c>
      <c r="P12" s="21" t="s">
        <v>41</v>
      </c>
      <c r="Q12" s="21" t="s">
        <v>26</v>
      </c>
      <c r="R12" s="19"/>
    </row>
    <row r="13" spans="1:18" s="2" customFormat="1" ht="189" customHeight="1" x14ac:dyDescent="0.35">
      <c r="B13" s="8" t="s">
        <v>44</v>
      </c>
      <c r="C13" s="8" t="s">
        <v>20</v>
      </c>
      <c r="D13" s="8" t="s">
        <v>21</v>
      </c>
      <c r="E13" s="8" t="s">
        <v>22</v>
      </c>
      <c r="F13" s="32" t="s">
        <v>23</v>
      </c>
      <c r="G13" s="21" t="s">
        <v>40</v>
      </c>
      <c r="H13" s="17">
        <v>10657.004590465755</v>
      </c>
      <c r="I13" s="18">
        <f>SUM(J13:L13)</f>
        <v>6193.0837636481838</v>
      </c>
      <c r="J13" s="18"/>
      <c r="K13" s="18">
        <v>6193.0837636481838</v>
      </c>
      <c r="L13" s="18"/>
      <c r="M13" s="21" t="s">
        <v>24</v>
      </c>
      <c r="N13" s="18">
        <v>6088.9682164268797</v>
      </c>
      <c r="O13" s="21" t="s">
        <v>24</v>
      </c>
      <c r="P13" s="21" t="s">
        <v>35</v>
      </c>
      <c r="Q13" s="21" t="s">
        <v>36</v>
      </c>
      <c r="R13" s="19"/>
    </row>
    <row r="14" spans="1:18" s="2" customFormat="1" ht="132.75" customHeight="1" x14ac:dyDescent="0.35">
      <c r="B14" s="8" t="s">
        <v>48</v>
      </c>
      <c r="C14" s="8" t="s">
        <v>27</v>
      </c>
      <c r="D14" s="8" t="s">
        <v>28</v>
      </c>
      <c r="E14" s="8" t="s">
        <v>29</v>
      </c>
      <c r="F14" s="32" t="s">
        <v>23</v>
      </c>
      <c r="G14" s="21" t="s">
        <v>40</v>
      </c>
      <c r="H14" s="22">
        <v>4766.5875077355922</v>
      </c>
      <c r="I14" s="18">
        <f t="shared" ref="I14:I16" si="1">SUM(J14:L14)</f>
        <v>4154.986664618039</v>
      </c>
      <c r="J14" s="23"/>
      <c r="K14" s="23">
        <f>H14*871.69/1000</f>
        <v>4154.986664618039</v>
      </c>
      <c r="L14" s="24"/>
      <c r="M14" s="21" t="s">
        <v>24</v>
      </c>
      <c r="N14" s="23">
        <v>1815.61961362547</v>
      </c>
      <c r="O14" s="21" t="s">
        <v>24</v>
      </c>
      <c r="P14" s="21" t="s">
        <v>35</v>
      </c>
      <c r="Q14" s="21" t="s">
        <v>36</v>
      </c>
      <c r="R14" s="19"/>
    </row>
    <row r="15" spans="1:18" s="2" customFormat="1" ht="344" customHeight="1" x14ac:dyDescent="0.35">
      <c r="B15" s="8" t="s">
        <v>49</v>
      </c>
      <c r="C15" s="8" t="s">
        <v>30</v>
      </c>
      <c r="D15" s="8" t="s">
        <v>28</v>
      </c>
      <c r="E15" s="8" t="s">
        <v>31</v>
      </c>
      <c r="F15" s="32" t="s">
        <v>23</v>
      </c>
      <c r="G15" s="21" t="s">
        <v>40</v>
      </c>
      <c r="H15" s="22">
        <v>1191.6468769338981</v>
      </c>
      <c r="I15" s="18">
        <f t="shared" si="1"/>
        <v>2658.482197134394</v>
      </c>
      <c r="J15" s="23"/>
      <c r="K15" s="23">
        <v>2658.482197134394</v>
      </c>
      <c r="L15" s="24"/>
      <c r="M15" s="21" t="s">
        <v>24</v>
      </c>
      <c r="N15" s="23">
        <v>435.63148344351458</v>
      </c>
      <c r="O15" s="21" t="s">
        <v>24</v>
      </c>
      <c r="P15" s="21" t="s">
        <v>35</v>
      </c>
      <c r="Q15" s="21" t="s">
        <v>36</v>
      </c>
      <c r="R15" s="19"/>
    </row>
    <row r="16" spans="1:18" s="2" customFormat="1" ht="132.75" customHeight="1" x14ac:dyDescent="0.35">
      <c r="A16" s="25"/>
      <c r="B16" s="8" t="s">
        <v>50</v>
      </c>
      <c r="C16" s="8" t="s">
        <v>37</v>
      </c>
      <c r="D16" s="8" t="s">
        <v>33</v>
      </c>
      <c r="E16" s="8" t="s">
        <v>34</v>
      </c>
      <c r="F16" s="32" t="s">
        <v>23</v>
      </c>
      <c r="G16" s="21" t="s">
        <v>40</v>
      </c>
      <c r="H16" s="22">
        <v>9155.3357618092159</v>
      </c>
      <c r="I16" s="18">
        <f t="shared" si="1"/>
        <v>7182.3278414243669</v>
      </c>
      <c r="J16" s="23"/>
      <c r="K16" s="23">
        <v>6993.4378414243665</v>
      </c>
      <c r="L16" s="24">
        <v>188.89</v>
      </c>
      <c r="M16" s="21" t="s">
        <v>24</v>
      </c>
      <c r="N16" s="23">
        <v>11225.430849425607</v>
      </c>
      <c r="O16" s="21" t="s">
        <v>24</v>
      </c>
      <c r="P16" s="21" t="s">
        <v>35</v>
      </c>
      <c r="Q16" s="21" t="s">
        <v>36</v>
      </c>
      <c r="R16" s="19"/>
    </row>
    <row r="17" spans="2:18" s="2" customFormat="1" ht="184" x14ac:dyDescent="0.35">
      <c r="B17" s="8" t="s">
        <v>51</v>
      </c>
      <c r="C17" s="8" t="s">
        <v>20</v>
      </c>
      <c r="D17" s="8" t="s">
        <v>21</v>
      </c>
      <c r="E17" s="8" t="s">
        <v>22</v>
      </c>
      <c r="F17" s="32" t="s">
        <v>23</v>
      </c>
      <c r="G17" s="21" t="s">
        <v>40</v>
      </c>
      <c r="H17" s="17">
        <v>4948.7926888243537</v>
      </c>
      <c r="I17" s="18">
        <f>SUM(J17:L17)</f>
        <v>2875.8819976711188</v>
      </c>
      <c r="J17" s="18"/>
      <c r="K17" s="18">
        <v>2875.8819976711188</v>
      </c>
      <c r="L17" s="14"/>
      <c r="M17" s="21" t="s">
        <v>24</v>
      </c>
      <c r="N17" s="18">
        <v>2827.5338662137401</v>
      </c>
      <c r="O17" s="21" t="s">
        <v>24</v>
      </c>
      <c r="P17" s="21" t="s">
        <v>38</v>
      </c>
      <c r="Q17" s="21" t="s">
        <v>39</v>
      </c>
      <c r="R17" s="19"/>
    </row>
    <row r="18" spans="2:18" s="2" customFormat="1" ht="149.5" x14ac:dyDescent="0.35">
      <c r="B18" s="8" t="s">
        <v>52</v>
      </c>
      <c r="C18" s="8" t="s">
        <v>27</v>
      </c>
      <c r="D18" s="8" t="s">
        <v>28</v>
      </c>
      <c r="E18" s="8" t="s">
        <v>29</v>
      </c>
      <c r="F18" s="32" t="s">
        <v>23</v>
      </c>
      <c r="G18" s="21" t="s">
        <v>40</v>
      </c>
      <c r="H18" s="22">
        <v>2213.4600026378016</v>
      </c>
      <c r="I18" s="18">
        <f t="shared" ref="I18:I20" si="2">SUM(J18:L18)</f>
        <v>1929.4509496993455</v>
      </c>
      <c r="J18" s="23"/>
      <c r="K18" s="18">
        <f>H18*871.69/1000</f>
        <v>1929.4509496993455</v>
      </c>
      <c r="L18" s="12"/>
      <c r="M18" s="21" t="s">
        <v>24</v>
      </c>
      <c r="N18" s="23">
        <v>843.11918919827895</v>
      </c>
      <c r="O18" s="21" t="s">
        <v>24</v>
      </c>
      <c r="P18" s="21" t="s">
        <v>38</v>
      </c>
      <c r="Q18" s="21" t="s">
        <v>39</v>
      </c>
      <c r="R18" s="19"/>
    </row>
    <row r="19" spans="2:18" s="2" customFormat="1" ht="333.5" x14ac:dyDescent="0.35">
      <c r="B19" s="8" t="s">
        <v>53</v>
      </c>
      <c r="C19" s="8" t="s">
        <v>30</v>
      </c>
      <c r="D19" s="8" t="s">
        <v>28</v>
      </c>
      <c r="E19" s="8" t="s">
        <v>31</v>
      </c>
      <c r="F19" s="32" t="s">
        <v>23</v>
      </c>
      <c r="G19" s="21" t="s">
        <v>40</v>
      </c>
      <c r="H19" s="22">
        <v>552.87911835182456</v>
      </c>
      <c r="I19" s="18">
        <f t="shared" si="2"/>
        <v>1234.5192449591889</v>
      </c>
      <c r="J19" s="23"/>
      <c r="K19" s="18">
        <v>1234.5192449591889</v>
      </c>
      <c r="L19" s="12"/>
      <c r="M19" s="21" t="s">
        <v>24</v>
      </c>
      <c r="N19" s="23">
        <v>202.29417018509071</v>
      </c>
      <c r="O19" s="21" t="s">
        <v>24</v>
      </c>
      <c r="P19" s="21" t="s">
        <v>38</v>
      </c>
      <c r="Q19" s="21" t="s">
        <v>39</v>
      </c>
      <c r="R19" s="19"/>
    </row>
    <row r="20" spans="2:18" s="2" customFormat="1" ht="126.5" x14ac:dyDescent="0.35">
      <c r="B20" s="8" t="s">
        <v>54</v>
      </c>
      <c r="C20" s="8" t="s">
        <v>37</v>
      </c>
      <c r="D20" s="8" t="s">
        <v>33</v>
      </c>
      <c r="E20" s="8" t="s">
        <v>34</v>
      </c>
      <c r="F20" s="33" t="s">
        <v>23</v>
      </c>
      <c r="G20" s="21" t="s">
        <v>40</v>
      </c>
      <c r="H20" s="17">
        <v>4251.4628099445581</v>
      </c>
      <c r="I20" s="18">
        <f t="shared" si="2"/>
        <v>3335.2623807503401</v>
      </c>
      <c r="J20" s="18"/>
      <c r="K20" s="18">
        <v>3247.5423807503403</v>
      </c>
      <c r="L20" s="14">
        <v>87.72</v>
      </c>
      <c r="M20" s="21" t="s">
        <v>24</v>
      </c>
      <c r="N20" s="18">
        <v>5212.7527622762273</v>
      </c>
      <c r="O20" s="21" t="s">
        <v>24</v>
      </c>
      <c r="P20" s="21" t="s">
        <v>38</v>
      </c>
      <c r="Q20" s="21" t="s">
        <v>39</v>
      </c>
    </row>
    <row r="21" spans="2:18" x14ac:dyDescent="0.35">
      <c r="B21" s="7"/>
      <c r="C21" s="7"/>
      <c r="D21" s="7"/>
      <c r="E21" s="7"/>
      <c r="F21" s="9"/>
      <c r="G21" s="16"/>
      <c r="H21" s="28"/>
      <c r="I21" s="29"/>
      <c r="J21" s="29"/>
      <c r="L21" s="7"/>
      <c r="M21" s="30"/>
      <c r="N21" s="30"/>
    </row>
    <row r="22" spans="2:18" x14ac:dyDescent="0.35">
      <c r="L22" s="3"/>
    </row>
    <row r="23" spans="2:18" x14ac:dyDescent="0.35">
      <c r="F23" s="3"/>
      <c r="G23" s="3"/>
      <c r="H23" s="3"/>
    </row>
    <row r="24" spans="2:18" x14ac:dyDescent="0.35">
      <c r="F24" s="3"/>
      <c r="G24" s="3"/>
      <c r="H24" s="3"/>
    </row>
    <row r="25" spans="2:18" x14ac:dyDescent="0.35">
      <c r="F25" s="3"/>
      <c r="G25" s="3"/>
      <c r="H25" s="3"/>
    </row>
    <row r="26" spans="2:18" x14ac:dyDescent="0.35">
      <c r="F26" s="3"/>
      <c r="G26" s="3"/>
      <c r="H26" s="3"/>
    </row>
  </sheetData>
  <mergeCells count="16">
    <mergeCell ref="L1:Q1"/>
    <mergeCell ref="J6:L6"/>
    <mergeCell ref="M6:M7"/>
    <mergeCell ref="N6:N7"/>
    <mergeCell ref="O6:O7"/>
    <mergeCell ref="P6:P7"/>
    <mergeCell ref="Q6:Q7"/>
    <mergeCell ref="B4:Q4"/>
    <mergeCell ref="B6:B7"/>
    <mergeCell ref="C6:C7"/>
    <mergeCell ref="D6:D7"/>
    <mergeCell ref="E6:E7"/>
    <mergeCell ref="F6:F7"/>
    <mergeCell ref="G6:G7"/>
    <mergeCell ref="H6:H7"/>
    <mergeCell ref="I6:I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j6fdf40a0e1e4c27b9444f6dc0ea131b xmlns="f5ebda27-b626-448f-a7d1-d1cf5ad133fa">
      <Terms xmlns="http://schemas.microsoft.com/office/infopath/2007/PartnerControls"/>
    </j6fdf40a0e1e4c27b9444f6dc0ea131b>
    <ExportDate xmlns="a843bbba-5665-4b5f-aacc-cdcb1c804839" xsi:nil="true"/>
    <DmsDocPrepDocSendReg xmlns="028236e2-f653-4d19-ab67-4d06a9145e0c">true</DmsDocPrepDocSendReg>
    <DmsDocPrepListOrderNo xmlns="4b2e9d09-07c5-42d4-ad0a-92e216c40b99">1</DmsDocPrepListOrderNo>
    <DmsDocPrepDocSendRegReal xmlns="028236e2-f653-4d19-ab67-4d06a9145e0c">false</DmsDocPrepDocSendRegReal>
    <DmsPermissionsUsers xmlns="f5ebda27-b626-448f-a7d1-d1cf5ad133fa">
      <UserInfo>
        <DisplayName>Andrius Deksnys</DisplayName>
        <AccountId>1189</AccountId>
        <AccountType/>
      </UserInfo>
      <UserInfo>
        <DisplayName>Kristina Dėjė</DisplayName>
        <AccountId>1113</AccountId>
        <AccountType/>
      </UserInfo>
    </DmsPermissionsUsers>
    <DmsPermissionsConfid xmlns="f5ebda27-b626-448f-a7d1-d1cf5ad133fa">true</DmsPermissionsConfid>
    <DmsPermissionsFlags xmlns="f5ebda27-b626-448f-a7d1-d1cf5ad133fa">,SECTRUE,</DmsPermissionsFlags>
    <DmsCommChanPerm xmlns="028236e2-f653-4d19-ab67-4d06a9145e0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85772C3215B6614FB6DE0E33B8FFBAB8" ma:contentTypeVersion="11" ma:contentTypeDescription="Kurkite naują dokumentą." ma:contentTypeScope="" ma:versionID="041d3c8a96b7f0d891654db5b618230a">
  <xsd:schema xmlns:xsd="http://www.w3.org/2001/XMLSchema" xmlns:xs="http://www.w3.org/2001/XMLSchema" xmlns:p="http://schemas.microsoft.com/office/2006/metadata/properties" xmlns:ns2="4b2e9d09-07c5-42d4-ad0a-92e216c40b99" xmlns:ns3="028236e2-f653-4d19-ab67-4d06a9145e0c" xmlns:ns4="f5ebda27-b626-448f-a7d1-d1cf5ad133fa" xmlns:ns5="a843bbba-5665-4b5f-aacc-cdcb1c804839" targetNamespace="http://schemas.microsoft.com/office/2006/metadata/properties" ma:root="true" ma:fieldsID="23017a024dea9a253ed67449554b75f4" ns2:_="" ns3:_="" ns4:_="" ns5:_="">
    <xsd:import namespace="4b2e9d09-07c5-42d4-ad0a-92e216c40b99"/>
    <xsd:import namespace="028236e2-f653-4d19-ab67-4d06a9145e0c"/>
    <xsd:import namespace="f5ebda27-b626-448f-a7d1-d1cf5ad133fa"/>
    <xsd:import namespace="a843bbba-5665-4b5f-aacc-cdcb1c804839"/>
    <xsd:element name="properties">
      <xsd:complexType>
        <xsd:sequence>
          <xsd:element name="documentManagement">
            <xsd:complexType>
              <xsd:all>
                <xsd:element ref="ns2:DmsDocPrepListOrderNo" minOccurs="0"/>
                <xsd:element ref="ns3:DmsCommChanPerm" minOccurs="0"/>
                <xsd:element ref="ns4:DmsPermissionsUsers" minOccurs="0"/>
                <xsd:element ref="ns4:j6fdf40a0e1e4c27b9444f6dc0ea131b" minOccurs="0"/>
                <xsd:element ref="ns4:DmsPermissionsConfid" minOccurs="0"/>
                <xsd:element ref="ns4:DmsPermissionsFlags" minOccurs="0"/>
                <xsd:element ref="ns3:DmsDocPrepDocSendReg" minOccurs="0"/>
                <xsd:element ref="ns3:DmsDocPrepDocSendRegReal" minOccurs="0"/>
                <xsd:element ref="ns4:DmsPermissionsProxyFileUsers" minOccurs="0"/>
                <xsd:element ref="ns5:Expo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PrepListOrderNo" ma:index="8" nillable="true" ma:displayName="Turinio tipo rikiavimas" ma:description="" ma:internalName="DmsDocPrepListOrder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CommChanPerm" ma:index="9" nillable="true" ma:displayName="DmsCommChanPerm" ma:description="" ma:hidden="true" ma:internalName="DmsCommChanPerm">
      <xsd:simpleType>
        <xsd:restriction base="dms:Note"/>
      </xsd:simpleType>
    </xsd:element>
    <xsd:element name="DmsDocPrepDocSendReg" ma:index="15" nillable="true" ma:displayName="Siųsti registruoti" ma:description="" ma:internalName="DmsDocPrepDocSendReg">
      <xsd:simpleType>
        <xsd:restriction base="dms:Boolean"/>
      </xsd:simpleType>
    </xsd:element>
    <xsd:element name="DmsDocPrepDocSendRegReal" ma:index="16" nillable="true" ma:displayName="DmsDocPrepDocSendRegReal" ma:description="" ma:hidden="true" ma:internalName="DmsDocPrepDocSendRegReal">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5ebda27-b626-448f-a7d1-d1cf5ad133fa" elementFormDefault="qualified">
    <xsd:import namespace="http://schemas.microsoft.com/office/2006/documentManagement/types"/>
    <xsd:import namespace="http://schemas.microsoft.com/office/infopath/2007/PartnerControls"/>
    <xsd:element name="DmsPermissionsUsers" ma:index="10" nillable="true" ma:displayName="Redaguoti DVS teises" ma:internalName="DmsPermissions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j6fdf40a0e1e4c27b9444f6dc0ea131b" ma:index="12" nillable="true" ma:taxonomy="true" ma:internalName="j6fdf40a0e1e4c27b9444f6dc0ea131b" ma:taxonomyFieldName="DmsPermissionsDivisions" ma:displayName="Teisės padaliniai" ma:fieldId="{36fdf40a-0e1e-4c27-b944-4f6dc0ea131b}" ma:taxonomyMulti="true" ma:sspId="b2555cf0-0564-4770-b2d4-ae27c058c85a" ma:termSetId="8ed8c9ea-7052-4c1d-a4d7-b9c10bffea6f" ma:anchorId="00000000-0000-0000-0000-000000000000" ma:open="false" ma:isKeyword="false">
      <xsd:complexType>
        <xsd:sequence>
          <xsd:element ref="pc:Terms" minOccurs="0" maxOccurs="1"/>
        </xsd:sequence>
      </xsd:complexType>
    </xsd:element>
    <xsd:element name="DmsPermissionsConfid" ma:index="13" nillable="true" ma:displayName="Rengimo aplinkos konfidencialumo žyma" ma:default="1" ma:internalName="DmsPermissionsConfid">
      <xsd:simpleType>
        <xsd:restriction base="dms:Boolean"/>
      </xsd:simpleType>
    </xsd:element>
    <xsd:element name="DmsPermissionsFlags" ma:index="14" nillable="true" ma:displayName="DVS Teisių žymos" ma:default=",SECFALSE," ma:internalName="DmsPermissionsFlags">
      <xsd:simpleType>
        <xsd:restriction base="dms:Text"/>
      </xsd:simpleType>
    </xsd:element>
    <xsd:element name="DmsPermissionsProxyFileUsers" ma:index="17" nillable="true" ma:displayName="Teisės tarpiniai bylos vartotojai" ma:list="15a44348-285a-447f-a4c4-fe1971acec48" ma:internalName="DmsPermissionsProxyFileUsers" ma:readOnly="true" ma:showField="DmsPermissionsCaseUsers">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843bbba-5665-4b5f-aacc-cdcb1c804839" elementFormDefault="qualified">
    <xsd:import namespace="http://schemas.microsoft.com/office/2006/documentManagement/types"/>
    <xsd:import namespace="http://schemas.microsoft.com/office/infopath/2007/PartnerControls"/>
    <xsd:element name="ExportDate" ma:index="18" nillable="true" ma:displayName="ExportDate" ma:format="DateOnly" ma:internalName="Expor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58A161-A21B-4791-8C71-9A416F8F980B}">
  <ds:schemaRefs>
    <ds:schemaRef ds:uri="http://schemas.microsoft.com/sharepoint/v3/contenttype/forms"/>
  </ds:schemaRefs>
</ds:datastoreItem>
</file>

<file path=customXml/itemProps2.xml><?xml version="1.0" encoding="utf-8"?>
<ds:datastoreItem xmlns:ds="http://schemas.openxmlformats.org/officeDocument/2006/customXml" ds:itemID="{263BB256-5494-4C81-AF95-638D7151C7F5}">
  <ds:schemaRefs>
    <ds:schemaRef ds:uri="http://schemas.microsoft.com/office/2006/metadata/properties"/>
    <ds:schemaRef ds:uri="http://schemas.microsoft.com/office/infopath/2007/PartnerControls"/>
    <ds:schemaRef ds:uri="57ced1c0-dd17-4bc1-a49b-8d58a8b9fb5a"/>
    <ds:schemaRef ds:uri="fb82805b-4725-417c-9992-107fa9b8f2e4"/>
    <ds:schemaRef ds:uri="dae36cbf-93a9-442d-a8f3-11e84dab39c7"/>
    <ds:schemaRef ds:uri="f5ebda27-b626-448f-a7d1-d1cf5ad133fa"/>
    <ds:schemaRef ds:uri="a843bbba-5665-4b5f-aacc-cdcb1c804839"/>
    <ds:schemaRef ds:uri="028236e2-f653-4d19-ab67-4d06a9145e0c"/>
    <ds:schemaRef ds:uri="4b2e9d09-07c5-42d4-ad0a-92e216c40b99"/>
  </ds:schemaRefs>
</ds:datastoreItem>
</file>

<file path=customXml/itemProps3.xml><?xml version="1.0" encoding="utf-8"?>
<ds:datastoreItem xmlns:ds="http://schemas.openxmlformats.org/officeDocument/2006/customXml" ds:itemID="{217BA26D-AA6F-474F-9F89-317672A514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028236e2-f653-4d19-ab67-4d06a9145e0c"/>
    <ds:schemaRef ds:uri="f5ebda27-b626-448f-a7d1-d1cf5ad133fa"/>
    <ds:schemaRef ds:uri="a843bbba-5665-4b5f-aacc-cdcb1c80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03-002-J-0001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Kvietimų planas</dc:title>
  <dc:subject/>
  <dc:creator>Zita Markevičienė</dc:creator>
  <cp:keywords/>
  <dc:description/>
  <cp:lastModifiedBy>Rasa Povilaikė</cp:lastModifiedBy>
  <cp:revision/>
  <dcterms:created xsi:type="dcterms:W3CDTF">2022-01-31T19:03:43Z</dcterms:created>
  <dcterms:modified xsi:type="dcterms:W3CDTF">2022-12-08T09:16:10Z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0x01010085772C3215B6614FB6DE0E33B8FFBAB8</vt:lpwstr>
  </property>
  <property fmtid="{D5CDD505-2E9C-101B-9397-08002B2CF9AE}" pid="3" name="MediaServiceImageTags">
    <vt:lpwstr/>
  </property>
  <property fmtid="{D5CDD505-2E9C-101B-9397-08002B2CF9AE}" pid="4" name="DISC_AdditionalMakersMail">
    <vt:lpwstr> </vt:lpwstr>
  </property>
  <property fmtid="{D5CDD505-2E9C-101B-9397-08002B2CF9AE}" pid="5" name="DISC_Consignor">
    <vt:lpwstr> </vt:lpwstr>
  </property>
  <property fmtid="{D5CDD505-2E9C-101B-9397-08002B2CF9AE}" pid="6" name="DIScgiUrl">
    <vt:lpwstr>http://edvs.epaslaugos.lt/cs/idcplg</vt:lpwstr>
  </property>
  <property fmtid="{D5CDD505-2E9C-101B-9397-08002B2CF9AE}" pid="7" name="DISC_MainMakerMail">
    <vt:lpwstr> </vt:lpwstr>
  </property>
  <property fmtid="{D5CDD505-2E9C-101B-9397-08002B2CF9AE}" pid="8" name="DISdDocName">
    <vt:lpwstr>11434199</vt:lpwstr>
  </property>
  <property fmtid="{D5CDD505-2E9C-101B-9397-08002B2CF9AE}" pid="9" name="DISTaskPaneUrl">
    <vt:lpwstr>http://edvs.epaslaugos.lt/cs/idcplg?ClientControlled=DocMan&amp;coreContentOnly=1&amp;WebdavRequest=1&amp;IdcService=DOC_INFO&amp;dID=1683726</vt:lpwstr>
  </property>
  <property fmtid="{D5CDD505-2E9C-101B-9397-08002B2CF9AE}" pid="10" name="DISC_AdditionalMakers">
    <vt:lpwstr> </vt:lpwstr>
  </property>
  <property fmtid="{D5CDD505-2E9C-101B-9397-08002B2CF9AE}" pid="11" name="DISC_OrgAuthor">
    <vt:lpwstr>Viešoji įstaiga Lietuvos energetikos agentūra</vt:lpwstr>
  </property>
  <property fmtid="{D5CDD505-2E9C-101B-9397-08002B2CF9AE}" pid="12" name="DISC_AdditionalTutors">
    <vt:lpwstr> </vt:lpwstr>
  </property>
  <property fmtid="{D5CDD505-2E9C-101B-9397-08002B2CF9AE}" pid="13" name="DISC_SignersGroup">
    <vt:lpwstr> </vt:lpwstr>
  </property>
  <property fmtid="{D5CDD505-2E9C-101B-9397-08002B2CF9AE}" pid="14" name="DISC_OrgApprovers">
    <vt:lpwstr> </vt:lpwstr>
  </property>
  <property fmtid="{D5CDD505-2E9C-101B-9397-08002B2CF9AE}" pid="15" name="DISC_Signer">
    <vt:lpwstr> </vt:lpwstr>
  </property>
  <property fmtid="{D5CDD505-2E9C-101B-9397-08002B2CF9AE}" pid="16" name="DISC_MainMakerPhone">
    <vt:lpwstr> </vt:lpwstr>
  </property>
  <property fmtid="{D5CDD505-2E9C-101B-9397-08002B2CF9AE}" pid="17" name="DISC_AdditionalApproversMail">
    <vt:lpwstr> </vt:lpwstr>
  </property>
  <property fmtid="{D5CDD505-2E9C-101B-9397-08002B2CF9AE}" pid="18" name="DISidcName">
    <vt:lpwstr>edvsast1viisplocal16200</vt:lpwstr>
  </property>
  <property fmtid="{D5CDD505-2E9C-101B-9397-08002B2CF9AE}" pid="19" name="DISProperties">
    <vt:lpwstr>DISC_AdditionalMakersMail,DISC_Consignor,DIScgiUrl,DISC_MainMakerMail,DISdDocName,DISTaskPaneUrl,DISC_AdditionalMakers,DISC_OrgAuthor,DISC_AdditionalTutors,DISC_SignersGroup,DISC_OrgApprovers,DISC_Signer,DISC_MainMakerPhone,DISC_AdditionalApproversMail,DISidcName,DISC_AdditionalMakersPhone,DISdUser,DISC_AdditionalApprovers,DISdID,DISC_MainMaker,DISC_TutorPhone,DISC_AdditionalApproversPhone,DISC_AdditionalTutorsMail,DISC_AdditionalTutorsPhone,DISC_Tutor,DISC_TutorMail,DISC_Consignee</vt:lpwstr>
  </property>
  <property fmtid="{D5CDD505-2E9C-101B-9397-08002B2CF9AE}" pid="20" name="DISC_AdditionalMakersPhone">
    <vt:lpwstr> </vt:lpwstr>
  </property>
  <property fmtid="{D5CDD505-2E9C-101B-9397-08002B2CF9AE}" pid="21" name="DISdUser">
    <vt:lpwstr>virgilijus.poderys.lea</vt:lpwstr>
  </property>
  <property fmtid="{D5CDD505-2E9C-101B-9397-08002B2CF9AE}" pid="22" name="DISC_AdditionalApprovers">
    <vt:lpwstr> </vt:lpwstr>
  </property>
  <property fmtid="{D5CDD505-2E9C-101B-9397-08002B2CF9AE}" pid="23" name="DISdID">
    <vt:lpwstr>1683726</vt:lpwstr>
  </property>
  <property fmtid="{D5CDD505-2E9C-101B-9397-08002B2CF9AE}" pid="24" name="DISC_MainMaker">
    <vt:lpwstr> </vt:lpwstr>
  </property>
  <property fmtid="{D5CDD505-2E9C-101B-9397-08002B2CF9AE}" pid="25" name="DISC_TutorPhone">
    <vt:lpwstr> </vt:lpwstr>
  </property>
  <property fmtid="{D5CDD505-2E9C-101B-9397-08002B2CF9AE}" pid="26" name="DISC_AdditionalApproversPhone">
    <vt:lpwstr> </vt:lpwstr>
  </property>
  <property fmtid="{D5CDD505-2E9C-101B-9397-08002B2CF9AE}" pid="27" name="DISC_AdditionalTutorsMail">
    <vt:lpwstr> </vt:lpwstr>
  </property>
  <property fmtid="{D5CDD505-2E9C-101B-9397-08002B2CF9AE}" pid="28" name="DISC_AdditionalTutorsPhone">
    <vt:lpwstr> </vt:lpwstr>
  </property>
  <property fmtid="{D5CDD505-2E9C-101B-9397-08002B2CF9AE}" pid="29" name="DISC_Tutor">
    <vt:lpwstr> </vt:lpwstr>
  </property>
  <property fmtid="{D5CDD505-2E9C-101B-9397-08002B2CF9AE}" pid="30" name="DISC_TutorMail">
    <vt:lpwstr> </vt:lpwstr>
  </property>
  <property fmtid="{D5CDD505-2E9C-101B-9397-08002B2CF9AE}" pid="31" name="DISC_Consignee">
    <vt:lpwstr> </vt:lpwstr>
  </property>
  <property fmtid="{D5CDD505-2E9C-101B-9397-08002B2CF9AE}" pid="32" name="DmsPermissionsFlags">
    <vt:lpwstr>,SECTRUE,</vt:lpwstr>
  </property>
  <property fmtid="{D5CDD505-2E9C-101B-9397-08002B2CF9AE}" pid="33" name="DmsPermissionsConfid">
    <vt:bool>true</vt:bool>
  </property>
  <property fmtid="{D5CDD505-2E9C-101B-9397-08002B2CF9AE}" pid="34" name="DmsPermissionsUsers">
    <vt:lpwstr>1189;#Andrius Deksnys;#1113;#Kristina Dėjė</vt:lpwstr>
  </property>
  <property fmtid="{D5CDD505-2E9C-101B-9397-08002B2CF9AE}" pid="35" name="DmsPermissionsDivisions">
    <vt:lpwstr/>
  </property>
  <property fmtid="{D5CDD505-2E9C-101B-9397-08002B2CF9AE}" pid="36" name="TaxCatchAll">
    <vt:lpwstr/>
  </property>
  <property fmtid="{D5CDD505-2E9C-101B-9397-08002B2CF9AE}" pid="37" name="DmsWaitingForSign">
    <vt:bool>true</vt:bool>
  </property>
</Properties>
</file>