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rasa-po\Desktop\"/>
    </mc:Choice>
  </mc:AlternateContent>
  <xr:revisionPtr revIDLastSave="0" documentId="8_{9D8B73D2-4EF1-470D-BD73-CC119BCF34CB}" xr6:coauthVersionLast="47" xr6:coauthVersionMax="47" xr10:uidLastSave="{00000000-0000-0000-0000-000000000000}"/>
  <bookViews>
    <workbookView xWindow="-110" yWindow="-110" windowWidth="19420" windowHeight="1042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1" i="1" l="1"/>
  <c r="O71" i="1"/>
  <c r="P68" i="1" l="1"/>
  <c r="O68" i="1"/>
  <c r="O65" i="1" l="1"/>
  <c r="O61" i="1"/>
  <c r="O58" i="1"/>
  <c r="O54" i="1"/>
  <c r="O44" i="1"/>
  <c r="P65" i="1"/>
  <c r="P61" i="1"/>
  <c r="P58" i="1"/>
  <c r="P54" i="1"/>
  <c r="P44" i="1"/>
  <c r="O18" i="1"/>
  <c r="P18" i="1" s="1"/>
  <c r="O15" i="1" l="1"/>
  <c r="P15" i="1" s="1"/>
  <c r="O8" i="1"/>
  <c r="O11" i="1"/>
  <c r="P11" i="1" s="1"/>
  <c r="P8" i="1" l="1"/>
</calcChain>
</file>

<file path=xl/sharedStrings.xml><?xml version="1.0" encoding="utf-8"?>
<sst xmlns="http://schemas.openxmlformats.org/spreadsheetml/2006/main" count="577" uniqueCount="244">
  <si>
    <t>KVIETIMŲ TEIKTI PROJEKTŲ ĮGYVENDINIMO PLANUS PLANAS</t>
  </si>
  <si>
    <t>Kvietimo numeris</t>
  </si>
  <si>
    <t>Kvietimo pavadinimas</t>
  </si>
  <si>
    <t>Pažangos priemonės numeris</t>
  </si>
  <si>
    <t>Pažangos priemonės pavadinimas</t>
  </si>
  <si>
    <t xml:space="preserve">Finansuojamos projektų veiklos </t>
  </si>
  <si>
    <t>Konkretus 
uždavinys 
arba 
priemonė 
(reforma ar 
investicija)</t>
  </si>
  <si>
    <t>Politikos tikslas arba reforma</t>
  </si>
  <si>
    <t>Valstybei svarbus projektas</t>
  </si>
  <si>
    <t>Strateginės svarbos projektas</t>
  </si>
  <si>
    <t>Seiktini stebėsenos rodikliai</t>
  </si>
  <si>
    <t>Galimi pareiškėjai</t>
  </si>
  <si>
    <t>Bendra kvietimui skirta finansavimo lėšų suma (tūkst. eurų)</t>
  </si>
  <si>
    <t>Didžiausia galima skirti  finansavimo lėšų suma projektui įgyvendinti (tūkst. eurų)</t>
  </si>
  <si>
    <t>Finansavimo šaltinis (-iai) ir sumos (tūkst. eurų)</t>
  </si>
  <si>
    <t>Nuosavo įnašo dydis (tūkst. eurų)</t>
  </si>
  <si>
    <r>
      <t>Finansavimas pagal regioną, kuriam gali būti priskiriamas (-i) projektas (-ai)</t>
    </r>
    <r>
      <rPr>
        <sz val="10"/>
        <rFont val="Times New Roman"/>
        <family val="1"/>
        <charset val="186"/>
      </rPr>
      <t xml:space="preserve"> (taikoma, kai priemonės veikla (poveiklė) finansuojama iš Europos regioninės plėtros fondo, „Europos socialinio fondo +“ arba Teisingos pertvarkos fondo lėšų)</t>
    </r>
  </si>
  <si>
    <t>Planuojama kvietimo paskelbimo data</t>
  </si>
  <si>
    <t>Planuojama kvietimo pabaigos data</t>
  </si>
  <si>
    <t>Pavadinimas</t>
  </si>
  <si>
    <t>Kodas</t>
  </si>
  <si>
    <t>Matavimo vienetas</t>
  </si>
  <si>
    <t>Siektina reikšmė</t>
  </si>
  <si>
    <t>Europos Sąjungos fondų lėšos</t>
  </si>
  <si>
    <t>Ekonomikos gaivinimo ir atsparumo didinimo priemonės lėšos</t>
  </si>
  <si>
    <t>Lietuvos Respublikos valstybės biudžeto lėšos</t>
  </si>
  <si>
    <t>Sostinės regionas</t>
  </si>
  <si>
    <t>Vidurio ir vakarų Lietuva</t>
  </si>
  <si>
    <t>04-001-P</t>
  </si>
  <si>
    <t>Viešojo ir privataus sektorių partnerystės (VPSP) naudojimo integracijos į strateginio valdymo sistemą vertinimas</t>
  </si>
  <si>
    <t>04-001-08-05-04</t>
  </si>
  <si>
    <t>Stiprinti viešojo ir privataus sektorių partnerystę ir skatinti privačių investicijų pritraukimą</t>
  </si>
  <si>
    <t>F.1.3. Nacionalinio biudžeto ilgalaikis tvarumas ir skaidrumas</t>
  </si>
  <si>
    <t>EGADP plano „Naujos kartos Lietuva“ 6 komponentas „Veiksmingas viešasis sektorius ir prielaidos atsitiesti po pandemijos“</t>
  </si>
  <si>
    <t>Ne</t>
  </si>
  <si>
    <t xml:space="preserve">Ne </t>
  </si>
  <si>
    <t>Atlikta galimybių studija dėl poreikio ir galimybių nustatyti VPSP naudojimo įvairiuose ekonomikos sektoriuose ilgalaikę strategiją, remiantis plėtros tikslų ir poreikių bei turimų finansavimo šaltinių vertinimu ir VPSP tinkamumu įvairiems sektoriams</t>
  </si>
  <si>
    <t>P-04-001-08-05-04-03</t>
  </si>
  <si>
    <t>vnt.</t>
  </si>
  <si>
    <t>Viešoji įstaiga Centrinė projektų valdymo agentūra (CPVA)</t>
  </si>
  <si>
    <t xml:space="preserve"> - </t>
  </si>
  <si>
    <t>2022-08</t>
  </si>
  <si>
    <t>2022-09</t>
  </si>
  <si>
    <t>Įsigalioję VPSP projektų rengimo ir įgyvendinimo taisyklių pakeitimai</t>
  </si>
  <si>
    <t>P-04-001-08-05-04-01</t>
  </si>
  <si>
    <t>Įsigalioję teisės aktai, įtvirtinantys VPSP naudojimo ilgalaikę strategiją</t>
  </si>
  <si>
    <t>P-04-001-08-05-04-02</t>
  </si>
  <si>
    <t>04-002-P</t>
  </si>
  <si>
    <t>Atsiskaitymo negrynaisiais pinigais infrastruktūros diegimas ir (arba) atnaujinimas bendrojo ugdymo įstaigose ir mokinių aprūpinimas elektroniniais mokinio pažymėjimais su veikiančia mokėjimo funkcija</t>
  </si>
  <si>
    <t>04-001-08-05-02</t>
  </si>
  <si>
    <t>Didinti (gerinti) mokestinių prievolių vykdymą</t>
  </si>
  <si>
    <t>Didinti būsimų mokesčių mokėtojų finansinį raštingumą (1.3, 1.4 poveiklės)</t>
  </si>
  <si>
    <t>F.1.4
 „Mokestinių prievolių vykdymo gerinimas“</t>
  </si>
  <si>
    <t>Užbaigta projekto dalyvių atranka siekiant sukurti arba atnaujinti mokėjimo negrynaisiais pinigais infrastruktūrą mokyklose</t>
  </si>
  <si>
    <t>P-04-001-08-05-02-04</t>
  </si>
  <si>
    <t>Europos socialinio fondo agentūra (ESFA) su partneriais</t>
  </si>
  <si>
    <t>2022-10</t>
  </si>
  <si>
    <t>Užbaigta projekto dalyvių atranka siekiant suteikti mokiniams elektronines mokinio korteles su integruota mokėjimo funkcija</t>
  </si>
  <si>
    <t>P-04-001-08-05-02-05</t>
  </si>
  <si>
    <t>Bendrojo ugdymo įstaigų (pradinių, pagrindinių, progimnazijų, gimnazijų), kuriose įdiegta arba atnaujinta mokėjimo negrynaisiais pinigais infrastruktūra, skaičius</t>
  </si>
  <si>
    <t>P-04-001-08-05-02-06</t>
  </si>
  <si>
    <t>1–12 klasių mokinių, kuriems išduoti elektroniniai mokinio pažymėjimai su veikiančia mokėjimo funkcija, skaičius</t>
  </si>
  <si>
    <t>P-04-001-08-05-02-07</t>
  </si>
  <si>
    <t>04-003-P</t>
  </si>
  <si>
    <t>Būsimų mokesčių mokėtojų finansinio raštingumo didinimas</t>
  </si>
  <si>
    <t>Didinti būsimų mokesčių mokėtojų finansinį raštingumą (1.1, 1.2 poveiklės)</t>
  </si>
  <si>
    <t>F.1.4 reforma „Mokestinių prievolių vykdymo gerinimas“</t>
  </si>
  <si>
    <t xml:space="preserve">Viešųjų pirkimų procedūros, skirtos informacinės kampanijos rengimui, užbaigimas </t>
  </si>
  <si>
    <t>P-04-001-08-05-02-01</t>
  </si>
  <si>
    <t>Valstybinė mokesčių inspekcija prie LR finansų ministerijos</t>
  </si>
  <si>
    <t xml:space="preserve">Metodinės medžiagos parengimo viešojo pirkimo procedūros užbaigimas </t>
  </si>
  <si>
    <t>P-04-001-08-05-02-02</t>
  </si>
  <si>
    <t>Lietuvos Respublikos švietimo, mokslo ir sporto ministerijai pateiktos formaliojo ir (arba) neformaliojo švietimo priemonės ir metodinė medžiaga, skirtos vaikų ir jaunimo mokesčių raštingumui ugdyti, ir įvykdyta informavimo kampanija, skirta informuoti apie mokesčių sistemą ir paslaugas, teikiamas Valstybinės mokesčių inspekcijos</t>
  </si>
  <si>
    <t>P-04-001-08-05-02-03</t>
  </si>
  <si>
    <t>04-004-P</t>
  </si>
  <si>
    <t>Savivaldybių galimybių pasididinti pajamas vertinimas, tam plėtojant analitines priemones</t>
  </si>
  <si>
    <t>04-001-08-05-06</t>
  </si>
  <si>
    <t>Didinti tvarų savivaldybių finansinį savarankiškumą</t>
  </si>
  <si>
    <t>Savivaldybių galimybių pasididinti pajamas vertinimas, tam plėtojant savivaldybių pajamų, išlaidų ir veiklos rodiklių lyginimo analitines priemones</t>
  </si>
  <si>
    <t xml:space="preserve">Įsigaliojęs Lietuvos Respublikos savivaldybių biudžetų pajamų nustatymo metodikos įstatymo pakeitimas ir sistemingo savivaldybių fiskalinių rodiklių palyginimo ir savivaldybių pajėgumo padidinti pajamas vertinimo išvadų paskelbimas </t>
  </si>
  <si>
    <t>P-04-001-08-05-06-01</t>
  </si>
  <si>
    <t xml:space="preserve">vnt. </t>
  </si>
  <si>
    <t>04-005-P</t>
  </si>
  <si>
    <t>Sisteminės viešųjų išlaidų peržiūros įgyvendinimas ir tęstinės veiklos lėšų poreikio apskaičiavimo tobulinimas</t>
  </si>
  <si>
    <t>04-001-08-05-01</t>
  </si>
  <si>
    <t>Tobulinti vidutinės trukmės biudžeto sistemą</t>
  </si>
  <si>
    <t xml:space="preserve">Sisteminės viešųjų išlaidų peržiūros koncepcijos patvirtinimas </t>
  </si>
  <si>
    <t>P-04-001-08-05-01-06</t>
  </si>
  <si>
    <t xml:space="preserve">Lietuvos Respublikos finansų ministerija </t>
  </si>
  <si>
    <t>Sisteminės viešųjų išlaidų peržiūros užbaigimas</t>
  </si>
  <si>
    <t>P-04-001-08-05-01-07</t>
  </si>
  <si>
    <t>Parengtos tęstinės veiklos lėšų poreikio apskaičiavimo metodinės gairės</t>
  </si>
  <si>
    <t>P-04-001-08-05-01-08</t>
  </si>
  <si>
    <t>04-006-P</t>
  </si>
  <si>
    <t xml:space="preserve">04-001-08-05-02 </t>
  </si>
  <si>
    <t xml:space="preserve">Naujų duomenų analizės priemonių diegimas Valstybinėje mokesčių inspekcijoje </t>
  </si>
  <si>
    <t>F.1.6. Išmanusis mokesčių administravimas siekiant sparčiau mažinti PVM atotrūkį</t>
  </si>
  <si>
    <t>Komplektas</t>
  </si>
  <si>
    <t>04-007-P</t>
  </si>
  <si>
    <t>VMI metaduomenų bazės papildymas duomenų kokybei ir duomenų tvarkymui gerinti</t>
  </si>
  <si>
    <t>04-008-P</t>
  </si>
  <si>
    <t>04-009-P</t>
  </si>
  <si>
    <t>Banderolių alkoholiniams gėrimams pakeitimo skaitmeniniais sprendimais bandomasis projektas</t>
  </si>
  <si>
    <t>VMI darbuotojų kompetencijų ugdymas</t>
  </si>
  <si>
    <t>Švietimo ar mokymo veiklos dalyvių skaičius</t>
  </si>
  <si>
    <t>Švietimo ar mokymo veiklos dalyvių skaičius, iš jų švietimo ir mokymo veiklos dalyvių skaičius</t>
  </si>
  <si>
    <t>Apmokyta asmenų Valstybinėje mokesčių inspekcijoje</t>
  </si>
  <si>
    <t>R. B.1010</t>
  </si>
  <si>
    <t>R. B.1010.1</t>
  </si>
  <si>
    <t>dalyvių skaičius per metus</t>
  </si>
  <si>
    <t>Skaičius</t>
  </si>
  <si>
    <t>04-010-P</t>
  </si>
  <si>
    <t xml:space="preserve">Plėtoti elektroninių dokumentų ekosistemą </t>
  </si>
  <si>
    <t>04-011-P</t>
  </si>
  <si>
    <t>04-012-P</t>
  </si>
  <si>
    <t>Institucijų skaičius</t>
  </si>
  <si>
    <t xml:space="preserve">  - </t>
  </si>
  <si>
    <t>Efektyvinti prievolių valstybei administravimą</t>
  </si>
  <si>
    <t>F.1.8. Vienas langelis prievolėms valstybei sumokėti</t>
  </si>
  <si>
    <t xml:space="preserve">F.1.7. Elektroninių dokumentų ekosistemos vystymas </t>
  </si>
  <si>
    <t>EGADP plano „Naujos kartos Lietuva“ 
6 komponentas „Veiksmingas viešasis sektorius ir prielaidos atsitiesti po pandemijos“</t>
  </si>
  <si>
    <t>Muitinės departamentas prie Lietuvos Respublikos finansų ministerijos</t>
  </si>
  <si>
    <t>Naujų muitinės kontrolės ir klientų aptarnavimo įgūdžių formavimas</t>
  </si>
  <si>
    <t xml:space="preserve">Pradėtos naudoti priemonės, kurių paskirtis – efektyviai valdyti Valstybinės mokesčių inspekcijos, muitinės darbuotojų ir klientų kompetencijas, reikalingas efektyviam mokesčių ir muitų administravimui </t>
  </si>
  <si>
    <t>Apmokyta asmenų Lietuvos muitinėje ir Valstybinėje mokesčių inspekcijoje</t>
  </si>
  <si>
    <t>Apmokyta asmenų Lietuvos muitinėje</t>
  </si>
  <si>
    <t>Skaitmeninių muitinės mokymo priemonių kūrimo viešųjų pirkimų procedūrų užbaigimas</t>
  </si>
  <si>
    <t>Švietimo ar mokymo veiklos dalyvių skaičius iš jų: Švietimo ir mokymo veiklos dalyvių skaičius</t>
  </si>
  <si>
    <t>R.B.1010</t>
  </si>
  <si>
    <t>R.B.1010.1</t>
  </si>
  <si>
    <t>skaičius</t>
  </si>
  <si>
    <t>Dalyvių skaičius per metus</t>
  </si>
  <si>
    <t>NA</t>
  </si>
  <si>
    <t>Sukurtos sąsajos su duomenis valdančių išorinių institucijų informacinėmis sistemomis, transporto priemonių ir prekių bei eismo valdymo sistemomis</t>
  </si>
  <si>
    <t>Projekto įgyvendinimo paslaugų viešųjų pirkimų procedūrų užbaigimas</t>
  </si>
  <si>
    <t>Pasirengimas prisijungti projekto išoriniams vartotojams</t>
  </si>
  <si>
    <t>Naujų ir patobulintų viešųjų skaitmeninių paslaugų, produktų ir procesų naudotojai</t>
  </si>
  <si>
    <t>R.B.2007</t>
  </si>
  <si>
    <t>Naudotojų skaičius per metus</t>
  </si>
  <si>
    <t>04-013-P</t>
  </si>
  <si>
    <t>Integruotos transporto priemonių ir prekių kontrolės sistemos sukūrimas (TRAKIS)</t>
  </si>
  <si>
    <t>04-014-P</t>
  </si>
  <si>
    <t>04-015-P</t>
  </si>
  <si>
    <t>Muitinės rizikos valdymo modernizavimas</t>
  </si>
  <si>
    <t>F.1.6. 
Išmanusis mokesčių administravimas siekiant sparčiau mažinti PVM atotrūkį</t>
  </si>
  <si>
    <t>Viešųjų pirkimų procedūrų, skirtų duomenų analizės metodams kurti ir įgyvendinti, užbaigimas</t>
  </si>
  <si>
    <t xml:space="preserve">Įdiegti duomenų analizės metodai </t>
  </si>
  <si>
    <t>Taikomi penki nauji duomenų analizės metodai, skirti duomenims iš esamų ir penkių naujų duomenų šaltinių tvarkyti</t>
  </si>
  <si>
    <t>R.B.1.2007</t>
  </si>
  <si>
    <t>04-016-P</t>
  </si>
  <si>
    <t>Muitinės garantijų valdymo sistemos vystymas, II etapas</t>
  </si>
  <si>
    <t>04-017-P</t>
  </si>
  <si>
    <t>Tarifinio reguliavimo srities sistemų grupės (TARES) tobulinimas</t>
  </si>
  <si>
    <t>04-018-P</t>
  </si>
  <si>
    <t>Muitinio įvertinimo srities skaitmenizavimas</t>
  </si>
  <si>
    <t>Valstybinės mokesčių inspekcijos veiklos procesų robotizavimas</t>
  </si>
  <si>
    <t xml:space="preserve">1050 (iš jų 800 VMI) </t>
  </si>
  <si>
    <t xml:space="preserve">1050 (iš jų Lietuvos muitinėje 250) </t>
  </si>
  <si>
    <t>2022 12</t>
  </si>
  <si>
    <t>2023 01 31</t>
  </si>
  <si>
    <t>2023 02 15</t>
  </si>
  <si>
    <t>-</t>
  </si>
  <si>
    <t>2023 03 30</t>
  </si>
  <si>
    <t>2023 02</t>
  </si>
  <si>
    <t>2. Gerinti VMI duomenų analitiką</t>
  </si>
  <si>
    <t>3. Gerinti VMI ir kitų finansinių institucijų duomenų kokybę</t>
  </si>
  <si>
    <t xml:space="preserve">5.1.Valstybinės mokesčių inspekcijos veiklos procesų robotizavimas
</t>
  </si>
  <si>
    <t>5.2. Banderolių pakeitimas skaitmeniniais sprendimais</t>
  </si>
  <si>
    <t>7.2. Naujų muitinės kontrolės ir klientų aptarnavimo įgūdžių formavimas</t>
  </si>
  <si>
    <t>6. Efektyvinti prievolių valstybei administravimą</t>
  </si>
  <si>
    <t>8.1.1. Muitinės rizikos valdymo modernizavimas</t>
  </si>
  <si>
    <t>8.1.2. Muitinės garantijų valdymo sistemos vystymas, II etapas</t>
  </si>
  <si>
    <t>8.1.3. Tarifinio reguliavimo srities sistemų grupės (TARES) tobulinimas</t>
  </si>
  <si>
    <t>8.1.4. Muitinio įvertinimo srities skaitmenizavimas</t>
  </si>
  <si>
    <t>P-04-001-08-05-02-10
P.S.1165</t>
  </si>
  <si>
    <t>Mokesčių administratoriaus veikloje pradėti taikyti analitinių uždavinių sprendiniai, siekiant sumažinti PVM atotrūkį naudojant pažangios analitikos metodus bei didinant mokesčių mokėtojų sąmoningumą</t>
  </si>
  <si>
    <t>P-04-001-08-05-02-11
P.S.1165.1</t>
  </si>
  <si>
    <t>Viešųjų pirkimų procedūros, skirtos analitiniams sprendimams mokesčių mokėtojų rizikai nustatyti sukurti, užbaigimas</t>
  </si>
  <si>
    <t>P-04-001-08-05-02-12
P.S.1165.2</t>
  </si>
  <si>
    <t>Sukurtos programinės įrangos priemonės viešai prieinamai informacijai struktūrizuoti</t>
  </si>
  <si>
    <t>Mokesčių mokėtojų rizikos profilyje įdiegti rizikos vertinimo kriterijai</t>
  </si>
  <si>
    <t>P-04-001-08-05-02-09
P.S. 1166</t>
  </si>
  <si>
    <t>P-04-001-08-05-02-13
P.S.1167</t>
  </si>
  <si>
    <t>Pradėjusi veikti Valstybinės mokesčių inspekcijos integruota metaduomenų bazė ir pateikta metodika ir (arba) rekomendacijos kitoms valstybės finansų institucijoms</t>
  </si>
  <si>
    <t>P-04-001-08-05-02-15
P.S.1167.1</t>
  </si>
  <si>
    <t xml:space="preserve">Valstybinės mokesčių inspekcijos metaduomenų bazės kūrimo viešųjų pirkimų procedūros užbaigimas </t>
  </si>
  <si>
    <t>P-04-001-08-05-02-14
P.S.1167.2</t>
  </si>
  <si>
    <t xml:space="preserve">Kitoms valstybės institucijoms parengta metodika ar rekomendacijos kaip sukurti metaduomenų bazę (bendra įmonės struktūra, programų portfelio valdymas, strategijos skaitmeninė transformacija, įmonių duomenų kokybės kontrolės procedūros </t>
  </si>
  <si>
    <t>P-04-001-08-05-02-22
P.S.1168</t>
  </si>
  <si>
    <t xml:space="preserve">Užbaigtas dviejų Valstybinės mokesčių inspekcijos atliekamų veiklos procesų automatizavimas </t>
  </si>
  <si>
    <t>P-04-001-08-05-02-23
P.S.1169</t>
  </si>
  <si>
    <t>Užbaigtas banderolių alkoholiniams gėrimams pakeitimo skaitmeniniais sprendimais bandomasis projektas</t>
  </si>
  <si>
    <t>P-04-001-08-05-02-24
P.S.1169.1</t>
  </si>
  <si>
    <t>Bandomojo projekto rengėjo viešųjų pirkimų procedūros užbaigimas</t>
  </si>
  <si>
    <t>P-04-001-08-05-02-25
P.S.1172</t>
  </si>
  <si>
    <t>Pradėtos naudoti priemonės, kurių paskirtis – efektyviai valdyti Valstybinės mokesčių inspekcijos ir, muitinės darbuotojų bei muitinės klientų kompetencijas, reikalingas efektyviam mokesčių ir muitų administravimui</t>
  </si>
  <si>
    <t>P-04-001-08-05-02-29
P.S.1172.1</t>
  </si>
  <si>
    <t>Valstybinės mokesčių inspekcijos darbuotojų mokymo viešųjų pirkimų procedūros užbaigimas</t>
  </si>
  <si>
    <t>P-04-001-08-05-02-27
P.N.1.4160</t>
  </si>
  <si>
    <t>P-04-001-08-05-02-26
P.S.1173</t>
  </si>
  <si>
    <t>P-04-001-08-05-02-18
P.S.1175</t>
  </si>
  <si>
    <t>Pradėti taikyti technologiniai sprendimai, leidžiantys praktiškai naudoti e. kvitus verslo procesuose</t>
  </si>
  <si>
    <t xml:space="preserve">Viešųjų pirkimų konkurso dėl technologinių sprendimų, leidžiančių  verslo procesuose praktiškai panaudoti e. kvitus, pabaiga </t>
  </si>
  <si>
    <t>P-04-001-08-05-02-20
P.S.1175.1</t>
  </si>
  <si>
    <t>P-04-001-08-05-02-19
P.S.1176</t>
  </si>
  <si>
    <t xml:space="preserve">Pradėti taikyti technologiniai sprendimai, leidžiantys praktiškai naudoti tarptautinius e. važtaraščius verslo procesuose </t>
  </si>
  <si>
    <t>P-04-001-08-05-02-21
P.S.1176.1</t>
  </si>
  <si>
    <t xml:space="preserve">Viešųjų pirkimų konkurso dėl technologinių sprendimų, leidžiančių verslo procesuose praktiškai panaudoti tarptautinius e. važtaraščius, pabaiga </t>
  </si>
  <si>
    <t>P-04-001-08-05-02-31
P.S.1178</t>
  </si>
  <si>
    <t>37  šalies institucijų paskiriamas baudas  ir ekonomines sankcijas administruoja vienas mokesčių administratorius   –
Valstybinė mokesčių inspekcija</t>
  </si>
  <si>
    <t>P-04-001-08-05-02-32
P.S.1178.1</t>
  </si>
  <si>
    <t xml:space="preserve">Viešųjų pirkimų konkurso dėl funkcijų, leidžiančių Valstybinei mokesčių inspekcijai administruoti baudas, kūrimo pabaiga </t>
  </si>
  <si>
    <t>P-04-001-08-05-02-28
P.N.1.4161</t>
  </si>
  <si>
    <t>P-04-001-08-05-02-39
P.S.1172.2</t>
  </si>
  <si>
    <t>P-04-001-08-05-02-36
P.S.1171</t>
  </si>
  <si>
    <t>P-04-001-08-05-02-37
P.S.1171.1</t>
  </si>
  <si>
    <t>P-04-001-08-05-02-38
P.S.1171.2</t>
  </si>
  <si>
    <t>P-04-001-08-05-02-34
P.S.1170.1</t>
  </si>
  <si>
    <t>P-04-001-08-05-02-35
P.S.1170.2</t>
  </si>
  <si>
    <t>P-04-001-08-05-02-33
P.S.1170</t>
  </si>
  <si>
    <t xml:space="preserve">4. Plėtoti elektroninių dokumentų ekosistemą </t>
  </si>
  <si>
    <r>
      <t>8.2.</t>
    </r>
    <r>
      <rPr>
        <sz val="10"/>
        <color rgb="FFFF0000"/>
        <rFont val="Times New Roman"/>
        <family val="1"/>
        <charset val="186"/>
      </rPr>
      <t xml:space="preserve"> </t>
    </r>
    <r>
      <rPr>
        <sz val="10"/>
        <rFont val="Times New Roman"/>
        <family val="1"/>
        <charset val="186"/>
      </rPr>
      <t>I</t>
    </r>
    <r>
      <rPr>
        <sz val="10"/>
        <color theme="1"/>
        <rFont val="Times New Roman"/>
        <family val="1"/>
        <charset val="186"/>
      </rPr>
      <t>ntegruotos transporto priemonių ir prekių kontrolės sistemos sukūrimas (TRAKIS)</t>
    </r>
  </si>
  <si>
    <t>7.1. VMI darbuotojų kompetencių ugdymas</t>
  </si>
  <si>
    <t>Taikomi 5 nauji duomenų analizės metodai, skirti duomenims iš esamų ir 5 naujų duomenų šaltinių tvarkyti</t>
  </si>
  <si>
    <t>04-019-P</t>
  </si>
  <si>
    <t>Pradėtos taikyti 4 skaitmeninės priemonės, sukurtos įmonių nemokumo rizikai valdyti ir prie to prisidedančios</t>
  </si>
  <si>
    <t>9. Taikyti skaitmenines priemones, sukurtas įmonių nemokumo rizikai valdyti (ir prie to prisidedančias)</t>
  </si>
  <si>
    <t xml:space="preserve">F.1.5.
Verslui prieinamos priemonės nemokumo rizikai valdyti
</t>
  </si>
  <si>
    <t>P-04-001-08-05-02-47
P.S.1.1164</t>
  </si>
  <si>
    <t>Audito, apskaitos, turto vertinimo ir nemokumo valdymo tarnyba prie Lietuvos Respublikos finansų ministerijos</t>
  </si>
  <si>
    <t>2023 04 15</t>
  </si>
  <si>
    <t>Lietuvos Respublikos turto ir verslo vertinimo pagrindų įstatymo pakeitimų, leidžiančių kurti įmonių nemokumo rizikai valdyti skirtas ir prie valdymo prisidedančias skaitmenines priemones, priėmimas</t>
  </si>
  <si>
    <t xml:space="preserve">P-04-001-08-05-02-46
P.S.1.1164.1
</t>
  </si>
  <si>
    <t>Vienos skaitmeninės priemonės (nemokumo portalo), sukurtos įmonių nemokumo rizikai valdyti ir prisidedančios prie valdymo, įdiegimas</t>
  </si>
  <si>
    <t xml:space="preserve">P-04-001-08-05-02-45
P.S.1.1164.2
</t>
  </si>
  <si>
    <t xml:space="preserve"> 04-020-P</t>
  </si>
  <si>
    <t>F.1.6. Išmanusis mokesčių administravimas siekiant sparčiau mažinti PVM atotrūk</t>
  </si>
  <si>
    <t>P-04-001-08-05-02-25</t>
  </si>
  <si>
    <t xml:space="preserve">Muitinės mokymo centras </t>
  </si>
  <si>
    <t>2023 03</t>
  </si>
  <si>
    <t>2023 04 07</t>
  </si>
  <si>
    <t>P-04-001-08-05-02-26</t>
  </si>
  <si>
    <t>P-04-001-08-05-02-28</t>
  </si>
  <si>
    <t>P-04-001-08-05-02-39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</si>
</sst>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_-* #,##0.000\ _L_t_-;\-* #,##0.000\ _L_t_-;_-* &quot;-&quot;??\ _L_t_-;_-@_-"/>
    <numFmt numFmtId="166" formatCode="_-* #,##0\ _L_t_-;\-* #,##0\ _L_t_-;_-* &quot;-&quot;??\ _L_t_-;_-@_-"/>
  </numFmts>
  <fonts count="10" x14ac:knownFonts="1">
    <font>
      <sz val="11"/>
      <color theme="1"/>
      <name val="Calibri"/>
      <family val="2"/>
      <scheme val="minor"/>
    </font>
    <font>
      <sz val="11"/>
      <color theme="1"/>
      <name val="Calibri"/>
      <family val="2"/>
      <scheme val="minor"/>
    </font>
    <font>
      <b/>
      <sz val="16"/>
      <color rgb="FF3F3F3F"/>
      <name val="Calibri"/>
      <family val="2"/>
      <charset val="186"/>
      <scheme val="minor"/>
    </font>
    <font>
      <b/>
      <sz val="10"/>
      <name val="Times New Roman"/>
      <family val="1"/>
      <charset val="186"/>
    </font>
    <font>
      <sz val="10"/>
      <name val="Times New Roman"/>
      <family val="1"/>
      <charset val="186"/>
    </font>
    <font>
      <sz val="10"/>
      <color theme="1"/>
      <name val="Times New Roman"/>
      <family val="1"/>
      <charset val="186"/>
    </font>
    <font>
      <sz val="11"/>
      <color theme="1"/>
      <name val="Times New Roman"/>
      <family val="1"/>
      <charset val="186"/>
    </font>
    <font>
      <sz val="8"/>
      <name val="Calibri"/>
      <family val="2"/>
      <scheme val="minor"/>
    </font>
    <font>
      <sz val="10"/>
      <color rgb="FF000000"/>
      <name val="Times New Roman"/>
      <family val="1"/>
      <charset val="186"/>
    </font>
    <font>
      <sz val="10"/>
      <color rgb="FFFF0000"/>
      <name val="Times New Roman"/>
      <family val="1"/>
      <charset val="186"/>
    </font>
  </fonts>
  <fills count="6">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4" tint="0.79998168889431442"/>
        <bgColor indexed="64"/>
      </patternFill>
    </fill>
    <fill>
      <patternFill patternType="solid">
        <fgColor theme="0"/>
        <bgColor rgb="FF000000"/>
      </patternFill>
    </fill>
  </fills>
  <borders count="12">
    <border>
      <left/>
      <right/>
      <top/>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168">
    <xf numFmtId="0" fontId="0" fillId="0" borderId="0" xfId="0"/>
    <xf numFmtId="0" fontId="0" fillId="3" borderId="0" xfId="0" applyFill="1"/>
    <xf numFmtId="0" fontId="3" fillId="4" borderId="10" xfId="0" applyFont="1" applyFill="1" applyBorder="1" applyAlignment="1">
      <alignment horizontal="center" vertical="center" wrapText="1"/>
    </xf>
    <xf numFmtId="165" fontId="3" fillId="4" borderId="7" xfId="1" applyNumberFormat="1" applyFont="1" applyFill="1" applyBorder="1" applyAlignment="1">
      <alignment horizontal="left" vertical="center" wrapText="1"/>
    </xf>
    <xf numFmtId="0" fontId="4" fillId="3" borderId="7" xfId="0" applyFont="1" applyFill="1" applyBorder="1" applyAlignment="1">
      <alignment vertical="top" wrapText="1"/>
    </xf>
    <xf numFmtId="0" fontId="4" fillId="5" borderId="7" xfId="0" applyFont="1" applyFill="1" applyBorder="1" applyAlignment="1">
      <alignment horizontal="left" wrapText="1"/>
    </xf>
    <xf numFmtId="0" fontId="4" fillId="3" borderId="4" xfId="0" applyFont="1" applyFill="1" applyBorder="1" applyAlignment="1">
      <alignment vertical="center" wrapText="1"/>
    </xf>
    <xf numFmtId="0" fontId="4" fillId="5" borderId="4" xfId="0" applyFont="1" applyFill="1" applyBorder="1" applyAlignment="1">
      <alignment horizontal="left" wrapText="1"/>
    </xf>
    <xf numFmtId="0" fontId="5" fillId="3" borderId="7" xfId="0" applyFont="1" applyFill="1" applyBorder="1" applyAlignment="1">
      <alignment horizontal="left" vertical="top" wrapText="1"/>
    </xf>
    <xf numFmtId="0" fontId="5" fillId="3" borderId="7" xfId="0" applyFont="1" applyFill="1" applyBorder="1" applyAlignment="1">
      <alignment horizontal="center" vertical="center" wrapText="1"/>
    </xf>
    <xf numFmtId="0" fontId="4" fillId="3" borderId="7" xfId="0" applyFont="1" applyFill="1" applyBorder="1" applyAlignment="1">
      <alignment horizontal="right" vertical="center" wrapText="1"/>
    </xf>
    <xf numFmtId="0" fontId="5" fillId="3" borderId="0" xfId="0" applyFont="1" applyFill="1"/>
    <xf numFmtId="0" fontId="5" fillId="0" borderId="7" xfId="0" applyFont="1" applyBorder="1" applyAlignment="1">
      <alignment horizontal="right" vertical="center"/>
    </xf>
    <xf numFmtId="0" fontId="5" fillId="0" borderId="7" xfId="0" applyFont="1" applyBorder="1" applyAlignment="1">
      <alignment vertical="center" wrapText="1"/>
    </xf>
    <xf numFmtId="166" fontId="3" fillId="4" borderId="7" xfId="1" applyNumberFormat="1" applyFont="1" applyFill="1" applyBorder="1" applyAlignment="1">
      <alignment vertical="center" wrapText="1"/>
    </xf>
    <xf numFmtId="0" fontId="4" fillId="3" borderId="7" xfId="0" applyFont="1" applyFill="1" applyBorder="1" applyAlignment="1">
      <alignment horizontal="left" vertical="top" wrapText="1"/>
    </xf>
    <xf numFmtId="1" fontId="4" fillId="3" borderId="7" xfId="0" applyNumberFormat="1" applyFont="1" applyFill="1" applyBorder="1" applyAlignment="1">
      <alignment horizontal="center" vertical="center" wrapText="1"/>
    </xf>
    <xf numFmtId="164" fontId="4" fillId="3" borderId="7" xfId="0" applyNumberFormat="1" applyFont="1" applyFill="1" applyBorder="1" applyAlignment="1">
      <alignment horizontal="center" vertical="center" wrapText="1"/>
    </xf>
    <xf numFmtId="164" fontId="3" fillId="4" borderId="9" xfId="0" applyNumberFormat="1" applyFont="1" applyFill="1" applyBorder="1" applyAlignment="1">
      <alignment horizontal="center" vertical="center" wrapText="1"/>
    </xf>
    <xf numFmtId="164" fontId="3" fillId="4" borderId="7" xfId="0" applyNumberFormat="1" applyFont="1" applyFill="1" applyBorder="1" applyAlignment="1">
      <alignment horizontal="center" vertical="center" wrapText="1"/>
    </xf>
    <xf numFmtId="49" fontId="4" fillId="3" borderId="7" xfId="0" applyNumberFormat="1" applyFont="1" applyFill="1" applyBorder="1" applyAlignment="1">
      <alignment horizontal="center" vertical="center"/>
    </xf>
    <xf numFmtId="0" fontId="5" fillId="3" borderId="7" xfId="0" applyFont="1" applyFill="1" applyBorder="1" applyAlignment="1">
      <alignment horizontal="center" vertical="center"/>
    </xf>
    <xf numFmtId="0" fontId="4" fillId="3" borderId="7"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3" borderId="0" xfId="0" applyFont="1" applyFill="1" applyAlignment="1">
      <alignment horizontal="left" vertical="top" wrapText="1"/>
    </xf>
    <xf numFmtId="3" fontId="4" fillId="3" borderId="7" xfId="0" applyNumberFormat="1" applyFont="1" applyFill="1" applyBorder="1" applyAlignment="1">
      <alignment horizontal="right" vertical="center" wrapText="1"/>
    </xf>
    <xf numFmtId="0" fontId="4" fillId="5" borderId="7" xfId="0" applyFont="1" applyFill="1" applyBorder="1" applyAlignment="1">
      <alignment horizontal="right" vertical="center" wrapText="1"/>
    </xf>
    <xf numFmtId="0" fontId="5" fillId="3" borderId="7" xfId="0" applyFont="1" applyFill="1" applyBorder="1" applyAlignment="1">
      <alignment horizontal="right" vertical="center" wrapText="1"/>
    </xf>
    <xf numFmtId="0" fontId="4" fillId="5" borderId="7" xfId="0" applyFont="1" applyFill="1" applyBorder="1" applyAlignment="1">
      <alignment horizontal="center" vertical="center" wrapText="1"/>
    </xf>
    <xf numFmtId="0" fontId="6" fillId="3" borderId="0" xfId="0" applyFont="1" applyFill="1" applyAlignment="1">
      <alignment horizontal="center" vertical="center"/>
    </xf>
    <xf numFmtId="0" fontId="4" fillId="5" borderId="4" xfId="0" applyFont="1" applyFill="1" applyBorder="1" applyAlignment="1">
      <alignment horizontal="center" vertical="center" wrapText="1"/>
    </xf>
    <xf numFmtId="0" fontId="5" fillId="0" borderId="7" xfId="0" applyFont="1" applyBorder="1" applyAlignment="1">
      <alignment horizontal="center" vertical="center"/>
    </xf>
    <xf numFmtId="0" fontId="5" fillId="4" borderId="7" xfId="0" applyFont="1" applyFill="1" applyBorder="1" applyAlignment="1">
      <alignment horizontal="left" vertical="top" wrapText="1"/>
    </xf>
    <xf numFmtId="0" fontId="5" fillId="4" borderId="7" xfId="0" applyFont="1" applyFill="1" applyBorder="1" applyAlignment="1">
      <alignment horizontal="center" vertical="center"/>
    </xf>
    <xf numFmtId="0" fontId="5" fillId="4" borderId="7" xfId="0" applyFont="1" applyFill="1" applyBorder="1" applyAlignment="1">
      <alignment horizontal="right" vertical="center" wrapText="1"/>
    </xf>
    <xf numFmtId="0" fontId="5" fillId="4" borderId="7" xfId="0" applyFont="1" applyFill="1" applyBorder="1" applyAlignment="1">
      <alignment horizontal="right" vertical="center"/>
    </xf>
    <xf numFmtId="0" fontId="5" fillId="4" borderId="7" xfId="0" applyFont="1" applyFill="1" applyBorder="1"/>
    <xf numFmtId="0" fontId="5" fillId="4" borderId="7" xfId="0" applyFont="1" applyFill="1" applyBorder="1" applyAlignment="1">
      <alignment vertical="top" wrapText="1"/>
    </xf>
    <xf numFmtId="0" fontId="5" fillId="4" borderId="5" xfId="0" applyFont="1" applyFill="1" applyBorder="1" applyAlignment="1">
      <alignment horizontal="right" vertical="center"/>
    </xf>
    <xf numFmtId="0" fontId="5" fillId="4" borderId="5" xfId="0" applyFont="1" applyFill="1" applyBorder="1" applyAlignment="1">
      <alignment horizontal="right" vertical="center" wrapText="1"/>
    </xf>
    <xf numFmtId="0" fontId="5" fillId="4" borderId="7" xfId="0" applyFont="1" applyFill="1" applyBorder="1" applyAlignment="1">
      <alignment vertical="center" wrapText="1"/>
    </xf>
    <xf numFmtId="0" fontId="5" fillId="4" borderId="7" xfId="0" applyFont="1" applyFill="1" applyBorder="1" applyAlignment="1">
      <alignment horizontal="center" vertical="center" wrapText="1"/>
    </xf>
    <xf numFmtId="3" fontId="5" fillId="4" borderId="7" xfId="0" applyNumberFormat="1" applyFont="1" applyFill="1" applyBorder="1" applyAlignment="1">
      <alignment horizontal="center" vertical="center"/>
    </xf>
    <xf numFmtId="0" fontId="5" fillId="4" borderId="7" xfId="0" quotePrefix="1" applyFont="1" applyFill="1" applyBorder="1" applyAlignment="1">
      <alignment horizontal="right" vertical="center"/>
    </xf>
    <xf numFmtId="0" fontId="8" fillId="4" borderId="7" xfId="0" applyFont="1" applyFill="1" applyBorder="1" applyAlignment="1">
      <alignment horizontal="center" vertical="center" wrapText="1"/>
    </xf>
    <xf numFmtId="0" fontId="5" fillId="4" borderId="7" xfId="0" applyFont="1" applyFill="1" applyBorder="1" applyAlignment="1">
      <alignment vertical="top"/>
    </xf>
    <xf numFmtId="0" fontId="5" fillId="4" borderId="7" xfId="0" applyFont="1" applyFill="1" applyBorder="1" applyAlignment="1">
      <alignment horizontal="center"/>
    </xf>
    <xf numFmtId="0" fontId="4" fillId="4" borderId="7" xfId="0" applyFont="1" applyFill="1" applyBorder="1" applyAlignment="1">
      <alignment horizontal="left" vertical="top" wrapText="1"/>
    </xf>
    <xf numFmtId="0" fontId="5" fillId="4" borderId="7" xfId="0" applyFont="1" applyFill="1" applyBorder="1" applyAlignment="1">
      <alignment horizontal="left" vertical="top"/>
    </xf>
    <xf numFmtId="0" fontId="4" fillId="4" borderId="7" xfId="0" applyFont="1" applyFill="1" applyBorder="1" applyAlignment="1">
      <alignment horizontal="right" vertical="center" wrapText="1"/>
    </xf>
    <xf numFmtId="0" fontId="4" fillId="4" borderId="7" xfId="0" applyFont="1" applyFill="1" applyBorder="1" applyAlignment="1">
      <alignment horizontal="right" vertical="center"/>
    </xf>
    <xf numFmtId="0" fontId="4" fillId="4" borderId="7" xfId="0" applyFont="1" applyFill="1" applyBorder="1" applyAlignment="1">
      <alignment vertical="top" wrapText="1"/>
    </xf>
    <xf numFmtId="0" fontId="4" fillId="4" borderId="7" xfId="0" applyFont="1" applyFill="1" applyBorder="1" applyAlignment="1">
      <alignment horizontal="center" vertical="center" wrapText="1"/>
    </xf>
    <xf numFmtId="0" fontId="4" fillId="4" borderId="7" xfId="0" quotePrefix="1" applyFont="1" applyFill="1" applyBorder="1" applyAlignment="1">
      <alignment horizontal="right" vertical="center"/>
    </xf>
    <xf numFmtId="17" fontId="5" fillId="4" borderId="7" xfId="0" applyNumberFormat="1" applyFont="1" applyFill="1" applyBorder="1" applyAlignment="1">
      <alignment horizontal="center" vertical="center"/>
    </xf>
    <xf numFmtId="0" fontId="5" fillId="4" borderId="7" xfId="0" applyFont="1" applyFill="1" applyBorder="1" applyAlignment="1">
      <alignment horizontal="center" vertical="center"/>
    </xf>
    <xf numFmtId="14" fontId="5" fillId="4" borderId="7" xfId="0" applyNumberFormat="1" applyFont="1" applyFill="1" applyBorder="1" applyAlignment="1">
      <alignment horizontal="center" vertical="center"/>
    </xf>
    <xf numFmtId="0" fontId="5" fillId="4" borderId="7" xfId="0" applyFont="1" applyFill="1" applyBorder="1" applyAlignment="1">
      <alignment horizontal="center" vertical="center" wrapText="1"/>
    </xf>
    <xf numFmtId="3" fontId="5" fillId="4" borderId="7" xfId="0" applyNumberFormat="1" applyFont="1" applyFill="1" applyBorder="1" applyAlignment="1">
      <alignment horizontal="center" vertical="center"/>
    </xf>
    <xf numFmtId="0" fontId="4" fillId="4" borderId="7" xfId="0" applyFont="1" applyFill="1" applyBorder="1" applyAlignment="1">
      <alignment horizontal="left" vertical="top"/>
    </xf>
    <xf numFmtId="0" fontId="5" fillId="4" borderId="7" xfId="0" applyFont="1" applyFill="1" applyBorder="1" applyAlignment="1">
      <alignment horizontal="left" vertical="top" wrapText="1"/>
    </xf>
    <xf numFmtId="0" fontId="5" fillId="4" borderId="7" xfId="0" applyFont="1" applyFill="1" applyBorder="1" applyAlignment="1">
      <alignment horizontal="left" vertical="top"/>
    </xf>
    <xf numFmtId="0" fontId="5" fillId="4" borderId="4" xfId="0" applyFont="1" applyFill="1" applyBorder="1" applyAlignment="1">
      <alignment horizontal="left" vertical="top"/>
    </xf>
    <xf numFmtId="0" fontId="5" fillId="4" borderId="11" xfId="0" applyFont="1" applyFill="1" applyBorder="1" applyAlignment="1">
      <alignment horizontal="left" vertical="top"/>
    </xf>
    <xf numFmtId="0" fontId="5" fillId="4" borderId="9" xfId="0" applyFont="1" applyFill="1" applyBorder="1" applyAlignment="1">
      <alignment horizontal="left" vertical="top"/>
    </xf>
    <xf numFmtId="0" fontId="5" fillId="4" borderId="4" xfId="0" applyFont="1" applyFill="1" applyBorder="1" applyAlignment="1">
      <alignment horizontal="left" vertical="top" wrapText="1"/>
    </xf>
    <xf numFmtId="0" fontId="5" fillId="4" borderId="11" xfId="0" applyFont="1" applyFill="1" applyBorder="1" applyAlignment="1">
      <alignment horizontal="left" vertical="top" wrapText="1"/>
    </xf>
    <xf numFmtId="0" fontId="5" fillId="4" borderId="9"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11" xfId="0" applyFont="1" applyBorder="1" applyAlignment="1">
      <alignment horizontal="left" vertical="top" wrapText="1"/>
    </xf>
    <xf numFmtId="0" fontId="5" fillId="0" borderId="9" xfId="0" applyFont="1" applyBorder="1" applyAlignment="1">
      <alignment horizontal="left" vertical="top" wrapText="1"/>
    </xf>
    <xf numFmtId="3" fontId="5" fillId="4" borderId="4" xfId="0" applyNumberFormat="1" applyFont="1" applyFill="1" applyBorder="1" applyAlignment="1">
      <alignment horizontal="center" vertical="center"/>
    </xf>
    <xf numFmtId="3" fontId="5" fillId="4" borderId="11" xfId="0" applyNumberFormat="1" applyFont="1" applyFill="1" applyBorder="1" applyAlignment="1">
      <alignment horizontal="center" vertical="center"/>
    </xf>
    <xf numFmtId="3" fontId="5" fillId="4" borderId="9" xfId="0" applyNumberFormat="1" applyFont="1" applyFill="1" applyBorder="1" applyAlignment="1">
      <alignment horizontal="center" vertical="center"/>
    </xf>
    <xf numFmtId="0" fontId="5" fillId="4" borderId="4"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9" xfId="0" applyFont="1" applyFill="1" applyBorder="1" applyAlignment="1">
      <alignment horizontal="center" vertical="center"/>
    </xf>
    <xf numFmtId="0" fontId="4" fillId="3" borderId="4" xfId="0" applyFont="1" applyFill="1" applyBorder="1" applyAlignment="1">
      <alignment horizontal="left" vertical="top" wrapText="1"/>
    </xf>
    <xf numFmtId="0" fontId="4" fillId="3" borderId="11" xfId="0" applyFont="1" applyFill="1" applyBorder="1" applyAlignment="1">
      <alignment horizontal="left" vertical="top" wrapText="1"/>
    </xf>
    <xf numFmtId="0" fontId="4" fillId="3" borderId="9" xfId="0" applyFont="1" applyFill="1" applyBorder="1" applyAlignment="1">
      <alignment horizontal="left" vertical="top" wrapText="1"/>
    </xf>
    <xf numFmtId="0" fontId="5" fillId="3" borderId="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9"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4" fontId="4" fillId="3" borderId="11" xfId="0" applyNumberFormat="1" applyFont="1" applyFill="1" applyBorder="1" applyAlignment="1">
      <alignment horizontal="center" vertical="center" wrapText="1"/>
    </xf>
    <xf numFmtId="164" fontId="4" fillId="3" borderId="9"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9" xfId="0" applyFont="1" applyFill="1" applyBorder="1" applyAlignment="1">
      <alignment horizontal="center" vertical="center"/>
    </xf>
    <xf numFmtId="0" fontId="0" fillId="3" borderId="4" xfId="0" applyFill="1" applyBorder="1" applyAlignment="1">
      <alignment horizontal="left" vertical="top" wrapText="1"/>
    </xf>
    <xf numFmtId="0" fontId="0" fillId="3" borderId="11" xfId="0" applyFill="1" applyBorder="1" applyAlignment="1">
      <alignment horizontal="left" vertical="top" wrapText="1"/>
    </xf>
    <xf numFmtId="0" fontId="0" fillId="3" borderId="9" xfId="0" applyFill="1" applyBorder="1" applyAlignment="1">
      <alignment horizontal="left" vertical="top" wrapText="1"/>
    </xf>
    <xf numFmtId="1" fontId="4" fillId="3" borderId="4" xfId="0" applyNumberFormat="1" applyFont="1" applyFill="1" applyBorder="1" applyAlignment="1">
      <alignment horizontal="center" vertical="center" wrapText="1"/>
    </xf>
    <xf numFmtId="1" fontId="4" fillId="3" borderId="11" xfId="0" applyNumberFormat="1" applyFont="1" applyFill="1" applyBorder="1" applyAlignment="1">
      <alignment horizontal="center" vertical="center" wrapText="1"/>
    </xf>
    <xf numFmtId="1" fontId="4" fillId="3" borderId="9"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center"/>
    </xf>
    <xf numFmtId="49" fontId="4" fillId="3" borderId="11" xfId="0" applyNumberFormat="1" applyFont="1" applyFill="1" applyBorder="1" applyAlignment="1">
      <alignment horizontal="center" vertical="center"/>
    </xf>
    <xf numFmtId="49" fontId="4" fillId="3" borderId="9" xfId="0" applyNumberFormat="1" applyFont="1" applyFill="1" applyBorder="1" applyAlignment="1">
      <alignment horizontal="center" vertical="center"/>
    </xf>
    <xf numFmtId="0" fontId="4" fillId="5" borderId="4" xfId="0" applyFont="1" applyFill="1" applyBorder="1" applyAlignment="1">
      <alignment horizontal="left" vertical="top" wrapText="1"/>
    </xf>
    <xf numFmtId="0" fontId="4" fillId="5" borderId="11" xfId="0" applyFont="1" applyFill="1" applyBorder="1" applyAlignment="1">
      <alignment horizontal="left" vertical="top" wrapText="1"/>
    </xf>
    <xf numFmtId="0" fontId="4" fillId="5" borderId="9" xfId="0" applyFont="1" applyFill="1" applyBorder="1" applyAlignment="1">
      <alignment horizontal="left" vertical="top" wrapText="1"/>
    </xf>
    <xf numFmtId="0" fontId="4" fillId="3" borderId="7"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9" xfId="0" applyFont="1" applyFill="1" applyBorder="1" applyAlignment="1">
      <alignment horizontal="center" vertical="center" wrapText="1"/>
    </xf>
    <xf numFmtId="1" fontId="4" fillId="3" borderId="7" xfId="0" applyNumberFormat="1" applyFont="1" applyFill="1" applyBorder="1" applyAlignment="1">
      <alignment horizontal="center" vertical="center" wrapText="1"/>
    </xf>
    <xf numFmtId="164" fontId="4" fillId="3" borderId="7" xfId="0" applyNumberFormat="1" applyFont="1" applyFill="1" applyBorder="1" applyAlignment="1">
      <alignment horizontal="center" vertical="center" wrapText="1"/>
    </xf>
    <xf numFmtId="0" fontId="5" fillId="3" borderId="7" xfId="0" applyFont="1" applyFill="1" applyBorder="1" applyAlignment="1">
      <alignment horizontal="center" vertical="center"/>
    </xf>
    <xf numFmtId="0" fontId="4" fillId="3" borderId="7" xfId="0" applyFont="1" applyFill="1" applyBorder="1" applyAlignment="1">
      <alignment horizontal="left" vertical="top" wrapText="1"/>
    </xf>
    <xf numFmtId="164" fontId="3" fillId="4" borderId="4" xfId="0" applyNumberFormat="1" applyFont="1" applyFill="1" applyBorder="1" applyAlignment="1">
      <alignment horizontal="center" vertical="center" wrapText="1"/>
    </xf>
    <xf numFmtId="164" fontId="3" fillId="4" borderId="9"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9" xfId="0" applyFont="1" applyFill="1" applyBorder="1" applyAlignment="1">
      <alignment horizontal="center" vertical="center" wrapText="1"/>
    </xf>
    <xf numFmtId="164" fontId="3" fillId="4" borderId="5" xfId="0" applyNumberFormat="1" applyFont="1" applyFill="1" applyBorder="1" applyAlignment="1">
      <alignment horizontal="center" vertical="center" wrapText="1"/>
    </xf>
    <xf numFmtId="164" fontId="3" fillId="4" borderId="6" xfId="0" applyNumberFormat="1" applyFont="1" applyFill="1" applyBorder="1" applyAlignment="1">
      <alignment horizontal="center" vertical="center" wrapText="1"/>
    </xf>
    <xf numFmtId="164" fontId="3" fillId="4" borderId="8" xfId="0" applyNumberFormat="1" applyFont="1" applyFill="1" applyBorder="1" applyAlignment="1">
      <alignment horizontal="center" vertical="center" wrapText="1"/>
    </xf>
    <xf numFmtId="164" fontId="3" fillId="4" borderId="7" xfId="0" applyNumberFormat="1" applyFont="1" applyFill="1" applyBorder="1" applyAlignment="1">
      <alignment horizontal="center" vertical="center" wrapText="1"/>
    </xf>
    <xf numFmtId="49" fontId="4" fillId="3" borderId="7" xfId="0" applyNumberFormat="1" applyFont="1" applyFill="1" applyBorder="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left" vertical="top"/>
    </xf>
    <xf numFmtId="0" fontId="5" fillId="0" borderId="11" xfId="0" applyFont="1" applyBorder="1" applyAlignment="1">
      <alignment horizontal="left" vertical="top"/>
    </xf>
    <xf numFmtId="0" fontId="5" fillId="0" borderId="9" xfId="0" applyFont="1" applyBorder="1" applyAlignment="1">
      <alignment horizontal="left" vertical="top"/>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14" fontId="5" fillId="0" borderId="4" xfId="0" applyNumberFormat="1" applyFont="1" applyBorder="1" applyAlignment="1">
      <alignment horizontal="center" vertical="center"/>
    </xf>
    <xf numFmtId="14" fontId="5" fillId="0" borderId="11" xfId="0" applyNumberFormat="1" applyFont="1" applyBorder="1" applyAlignment="1">
      <alignment horizontal="center" vertical="center"/>
    </xf>
    <xf numFmtId="14" fontId="5" fillId="0" borderId="9" xfId="0" applyNumberFormat="1" applyFont="1" applyBorder="1" applyAlignment="1">
      <alignment horizontal="center" vertical="center"/>
    </xf>
    <xf numFmtId="0" fontId="5" fillId="3" borderId="4" xfId="0" applyFont="1" applyFill="1" applyBorder="1" applyAlignment="1">
      <alignment horizontal="left" vertical="top" wrapText="1"/>
    </xf>
    <xf numFmtId="0" fontId="5" fillId="3" borderId="11" xfId="0" applyFont="1" applyFill="1" applyBorder="1" applyAlignment="1">
      <alignment horizontal="left" vertical="top" wrapText="1"/>
    </xf>
    <xf numFmtId="0" fontId="5" fillId="3" borderId="9" xfId="0" applyFont="1" applyFill="1" applyBorder="1" applyAlignment="1">
      <alignment horizontal="left" vertical="top" wrapText="1"/>
    </xf>
    <xf numFmtId="49" fontId="5" fillId="0" borderId="4"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4" borderId="7" xfId="0" applyFont="1" applyFill="1" applyBorder="1" applyAlignment="1">
      <alignment horizontal="center"/>
    </xf>
    <xf numFmtId="0" fontId="5" fillId="4" borderId="4"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4" fillId="4" borderId="7" xfId="0" applyFont="1" applyFill="1" applyBorder="1" applyAlignment="1">
      <alignment horizontal="left" vertical="top" wrapText="1"/>
    </xf>
    <xf numFmtId="0" fontId="8" fillId="4" borderId="4" xfId="0" applyFont="1" applyFill="1" applyBorder="1" applyAlignment="1">
      <alignment vertical="top" wrapText="1"/>
    </xf>
    <xf numFmtId="0" fontId="8" fillId="4" borderId="11" xfId="0" applyFont="1" applyFill="1" applyBorder="1" applyAlignment="1">
      <alignment vertical="top" wrapText="1"/>
    </xf>
    <xf numFmtId="0" fontId="8" fillId="4" borderId="9" xfId="0" applyFont="1" applyFill="1" applyBorder="1" applyAlignment="1">
      <alignment vertical="top" wrapText="1"/>
    </xf>
    <xf numFmtId="0" fontId="5" fillId="4" borderId="4" xfId="0" applyFont="1" applyFill="1" applyBorder="1" applyAlignment="1">
      <alignment horizontal="center" vertical="top"/>
    </xf>
    <xf numFmtId="0" fontId="5" fillId="4" borderId="11" xfId="0" applyFont="1" applyFill="1" applyBorder="1" applyAlignment="1">
      <alignment horizontal="center" vertical="top"/>
    </xf>
    <xf numFmtId="0" fontId="5" fillId="4" borderId="9" xfId="0" applyFont="1" applyFill="1" applyBorder="1" applyAlignment="1">
      <alignment horizontal="center" vertical="top"/>
    </xf>
    <xf numFmtId="0" fontId="5" fillId="4" borderId="4" xfId="0" applyFont="1" applyFill="1" applyBorder="1" applyAlignment="1">
      <alignment vertical="top" wrapText="1"/>
    </xf>
    <xf numFmtId="0" fontId="5" fillId="4" borderId="11" xfId="0" applyFont="1" applyFill="1" applyBorder="1" applyAlignment="1">
      <alignment vertical="top" wrapText="1"/>
    </xf>
    <xf numFmtId="0" fontId="5" fillId="4" borderId="9" xfId="0" applyFont="1" applyFill="1" applyBorder="1" applyAlignment="1">
      <alignment vertical="top" wrapText="1"/>
    </xf>
    <xf numFmtId="0" fontId="5" fillId="4" borderId="4" xfId="0" applyFont="1" applyFill="1" applyBorder="1" applyAlignment="1">
      <alignment horizontal="center" vertical="top" wrapText="1"/>
    </xf>
    <xf numFmtId="0" fontId="5" fillId="4" borderId="11" xfId="0" applyFont="1" applyFill="1" applyBorder="1" applyAlignment="1">
      <alignment horizontal="center" vertical="top" wrapText="1"/>
    </xf>
    <xf numFmtId="0" fontId="5" fillId="4" borderId="9" xfId="0" applyFont="1" applyFill="1" applyBorder="1" applyAlignment="1">
      <alignment horizontal="center" vertical="top" wrapText="1"/>
    </xf>
    <xf numFmtId="0" fontId="5" fillId="4" borderId="11" xfId="0" applyFont="1" applyFill="1" applyBorder="1" applyAlignment="1">
      <alignment horizontal="center" vertical="center" wrapText="1"/>
    </xf>
    <xf numFmtId="0" fontId="5" fillId="4" borderId="4" xfId="0" applyFont="1" applyFill="1" applyBorder="1" applyAlignment="1">
      <alignment horizontal="center"/>
    </xf>
    <xf numFmtId="0" fontId="5" fillId="4" borderId="11" xfId="0" applyFont="1" applyFill="1" applyBorder="1" applyAlignment="1">
      <alignment horizontal="center"/>
    </xf>
    <xf numFmtId="0" fontId="5" fillId="4" borderId="9" xfId="0" applyFont="1" applyFill="1" applyBorder="1" applyAlignment="1">
      <alignment horizontal="center"/>
    </xf>
    <xf numFmtId="17" fontId="5" fillId="4" borderId="7" xfId="0" applyNumberFormat="1" applyFont="1" applyFill="1" applyBorder="1" applyAlignment="1">
      <alignment horizontal="center"/>
    </xf>
    <xf numFmtId="0" fontId="4" fillId="4" borderId="4" xfId="0" applyFont="1" applyFill="1" applyBorder="1" applyAlignment="1">
      <alignment horizontal="left" vertical="top"/>
    </xf>
    <xf numFmtId="0" fontId="4" fillId="4" borderId="11" xfId="0" applyFont="1" applyFill="1" applyBorder="1" applyAlignment="1">
      <alignment horizontal="left" vertical="top"/>
    </xf>
    <xf numFmtId="0" fontId="4" fillId="4" borderId="9" xfId="0" applyFont="1" applyFill="1" applyBorder="1" applyAlignment="1">
      <alignment horizontal="left" vertical="top"/>
    </xf>
    <xf numFmtId="0" fontId="4" fillId="4" borderId="7" xfId="0" applyFont="1" applyFill="1" applyBorder="1" applyAlignment="1">
      <alignment horizontal="center" vertical="center"/>
    </xf>
    <xf numFmtId="0" fontId="4" fillId="4" borderId="7" xfId="0" applyFont="1" applyFill="1" applyBorder="1" applyAlignment="1">
      <alignment horizontal="center" vertical="center" wrapText="1"/>
    </xf>
    <xf numFmtId="3" fontId="4" fillId="4" borderId="7"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X76"/>
  <sheetViews>
    <sheetView tabSelected="1" topLeftCell="D59" zoomScale="78" zoomScaleNormal="78" workbookViewId="0">
      <selection activeCell="C71" sqref="C71:C76"/>
    </sheetView>
  </sheetViews>
  <sheetFormatPr defaultRowHeight="14.5" x14ac:dyDescent="0.35"/>
  <cols>
    <col min="1" max="1" width="11.453125" customWidth="1"/>
    <col min="2" max="2" width="30.54296875" customWidth="1"/>
    <col min="3" max="3" width="20.1796875" customWidth="1"/>
    <col min="4" max="4" width="18.453125" customWidth="1"/>
    <col min="5" max="5" width="21" customWidth="1"/>
    <col min="6" max="7" width="18.1796875" customWidth="1"/>
    <col min="10" max="10" width="40.1796875" customWidth="1"/>
    <col min="11" max="11" width="24.1796875" bestFit="1" customWidth="1"/>
    <col min="12" max="12" width="16" customWidth="1"/>
    <col min="13" max="13" width="16.453125" customWidth="1"/>
    <col min="14" max="14" width="14.54296875" customWidth="1"/>
    <col min="15" max="15" width="13.81640625" customWidth="1"/>
    <col min="16" max="16" width="13.1796875" customWidth="1"/>
    <col min="18" max="18" width="13.54296875" customWidth="1"/>
    <col min="19" max="19" width="11.54296875" customWidth="1"/>
    <col min="22" max="22" width="16.453125" customWidth="1"/>
    <col min="23" max="23" width="12.453125" customWidth="1"/>
    <col min="24" max="24" width="13.1796875" customWidth="1"/>
  </cols>
  <sheetData>
    <row r="3" spans="1:24" ht="21" x14ac:dyDescent="0.5">
      <c r="C3" s="124" t="s">
        <v>0</v>
      </c>
      <c r="D3" s="125"/>
      <c r="E3" s="125"/>
      <c r="F3" s="125"/>
      <c r="G3" s="125"/>
      <c r="H3" s="125"/>
      <c r="I3" s="125"/>
      <c r="J3" s="125"/>
      <c r="K3" s="125"/>
      <c r="L3" s="125"/>
      <c r="M3" s="125"/>
      <c r="N3" s="125"/>
      <c r="O3" s="125"/>
      <c r="P3" s="125"/>
      <c r="Q3" s="125"/>
      <c r="R3" s="125"/>
      <c r="S3" s="125"/>
      <c r="T3" s="125"/>
      <c r="U3" s="125"/>
      <c r="V3" s="125"/>
      <c r="W3" s="126"/>
    </row>
    <row r="4" spans="1:24" x14ac:dyDescent="0.35">
      <c r="F4" s="1"/>
      <c r="G4" s="1"/>
    </row>
    <row r="5" spans="1:24" x14ac:dyDescent="0.35">
      <c r="F5" s="1"/>
      <c r="G5" s="1"/>
    </row>
    <row r="6" spans="1:24" ht="120.75" customHeight="1" x14ac:dyDescent="0.35">
      <c r="A6" s="111" t="s">
        <v>1</v>
      </c>
      <c r="B6" s="111" t="s">
        <v>2</v>
      </c>
      <c r="C6" s="111" t="s">
        <v>3</v>
      </c>
      <c r="D6" s="111" t="s">
        <v>4</v>
      </c>
      <c r="E6" s="111" t="s">
        <v>5</v>
      </c>
      <c r="F6" s="111" t="s">
        <v>6</v>
      </c>
      <c r="G6" s="111" t="s">
        <v>7</v>
      </c>
      <c r="H6" s="111" t="s">
        <v>8</v>
      </c>
      <c r="I6" s="111" t="s">
        <v>9</v>
      </c>
      <c r="J6" s="127" t="s">
        <v>10</v>
      </c>
      <c r="K6" s="128"/>
      <c r="L6" s="128"/>
      <c r="M6" s="128"/>
      <c r="N6" s="111" t="s">
        <v>11</v>
      </c>
      <c r="O6" s="19" t="s">
        <v>12</v>
      </c>
      <c r="P6" s="109" t="s">
        <v>13</v>
      </c>
      <c r="Q6" s="113" t="s">
        <v>14</v>
      </c>
      <c r="R6" s="114"/>
      <c r="S6" s="115"/>
      <c r="T6" s="109" t="s">
        <v>15</v>
      </c>
      <c r="U6" s="116" t="s">
        <v>16</v>
      </c>
      <c r="V6" s="116"/>
      <c r="W6" s="109" t="s">
        <v>17</v>
      </c>
      <c r="X6" s="109" t="s">
        <v>18</v>
      </c>
    </row>
    <row r="7" spans="1:24" ht="65" x14ac:dyDescent="0.35">
      <c r="A7" s="112"/>
      <c r="B7" s="112"/>
      <c r="C7" s="112"/>
      <c r="D7" s="112"/>
      <c r="E7" s="112"/>
      <c r="F7" s="112"/>
      <c r="G7" s="112"/>
      <c r="H7" s="112"/>
      <c r="I7" s="112"/>
      <c r="J7" s="2" t="s">
        <v>19</v>
      </c>
      <c r="K7" s="2" t="s">
        <v>20</v>
      </c>
      <c r="L7" s="2" t="s">
        <v>21</v>
      </c>
      <c r="M7" s="2" t="s">
        <v>22</v>
      </c>
      <c r="N7" s="112"/>
      <c r="O7" s="14"/>
      <c r="P7" s="110"/>
      <c r="Q7" s="3" t="s">
        <v>23</v>
      </c>
      <c r="R7" s="3" t="s">
        <v>24</v>
      </c>
      <c r="S7" s="3" t="s">
        <v>25</v>
      </c>
      <c r="T7" s="110"/>
      <c r="U7" s="18" t="s">
        <v>26</v>
      </c>
      <c r="V7" s="18" t="s">
        <v>27</v>
      </c>
      <c r="W7" s="110"/>
      <c r="X7" s="110"/>
    </row>
    <row r="8" spans="1:24" s="1" customFormat="1" ht="81.75" hidden="1" customHeight="1" x14ac:dyDescent="0.35">
      <c r="A8" s="107" t="s">
        <v>28</v>
      </c>
      <c r="B8" s="89" t="s">
        <v>29</v>
      </c>
      <c r="C8" s="108" t="s">
        <v>30</v>
      </c>
      <c r="D8" s="108" t="s">
        <v>31</v>
      </c>
      <c r="E8" s="108" t="s">
        <v>29</v>
      </c>
      <c r="F8" s="108" t="s">
        <v>32</v>
      </c>
      <c r="G8" s="77" t="s">
        <v>33</v>
      </c>
      <c r="H8" s="101" t="s">
        <v>34</v>
      </c>
      <c r="I8" s="101" t="s">
        <v>35</v>
      </c>
      <c r="J8" s="4" t="s">
        <v>36</v>
      </c>
      <c r="K8" s="22" t="s">
        <v>37</v>
      </c>
      <c r="L8" s="10" t="s">
        <v>38</v>
      </c>
      <c r="M8" s="10">
        <v>1</v>
      </c>
      <c r="N8" s="102" t="s">
        <v>39</v>
      </c>
      <c r="O8" s="105">
        <f>+R8+S8</f>
        <v>830</v>
      </c>
      <c r="P8" s="105">
        <f>+O8</f>
        <v>830</v>
      </c>
      <c r="Q8" s="106" t="s">
        <v>40</v>
      </c>
      <c r="R8" s="105">
        <v>714</v>
      </c>
      <c r="S8" s="105">
        <v>116</v>
      </c>
      <c r="T8" s="106" t="s">
        <v>40</v>
      </c>
      <c r="U8" s="106" t="s">
        <v>40</v>
      </c>
      <c r="V8" s="106" t="s">
        <v>40</v>
      </c>
      <c r="W8" s="117" t="s">
        <v>41</v>
      </c>
      <c r="X8" s="95" t="s">
        <v>42</v>
      </c>
    </row>
    <row r="9" spans="1:24" s="1" customFormat="1" ht="42" hidden="1" customHeight="1" x14ac:dyDescent="0.35">
      <c r="A9" s="107"/>
      <c r="B9" s="90"/>
      <c r="C9" s="108"/>
      <c r="D9" s="108"/>
      <c r="E9" s="108"/>
      <c r="F9" s="108"/>
      <c r="G9" s="78"/>
      <c r="H9" s="101"/>
      <c r="I9" s="101"/>
      <c r="J9" s="4" t="s">
        <v>43</v>
      </c>
      <c r="K9" s="22" t="s">
        <v>44</v>
      </c>
      <c r="L9" s="10" t="s">
        <v>38</v>
      </c>
      <c r="M9" s="10">
        <v>1</v>
      </c>
      <c r="N9" s="103"/>
      <c r="O9" s="105"/>
      <c r="P9" s="105"/>
      <c r="Q9" s="106"/>
      <c r="R9" s="105"/>
      <c r="S9" s="105"/>
      <c r="T9" s="106"/>
      <c r="U9" s="106"/>
      <c r="V9" s="106"/>
      <c r="W9" s="117"/>
      <c r="X9" s="96"/>
    </row>
    <row r="10" spans="1:24" s="1" customFormat="1" ht="40.5" hidden="1" customHeight="1" x14ac:dyDescent="0.35">
      <c r="A10" s="107"/>
      <c r="B10" s="91"/>
      <c r="C10" s="108"/>
      <c r="D10" s="108"/>
      <c r="E10" s="108"/>
      <c r="F10" s="108"/>
      <c r="G10" s="79"/>
      <c r="H10" s="101"/>
      <c r="I10" s="101"/>
      <c r="J10" s="4" t="s">
        <v>45</v>
      </c>
      <c r="K10" s="22" t="s">
        <v>46</v>
      </c>
      <c r="L10" s="10" t="s">
        <v>38</v>
      </c>
      <c r="M10" s="10">
        <v>1</v>
      </c>
      <c r="N10" s="104"/>
      <c r="O10" s="105"/>
      <c r="P10" s="105"/>
      <c r="Q10" s="106"/>
      <c r="R10" s="105"/>
      <c r="S10" s="105"/>
      <c r="T10" s="106"/>
      <c r="U10" s="106"/>
      <c r="V10" s="106"/>
      <c r="W10" s="117"/>
      <c r="X10" s="97"/>
    </row>
    <row r="11" spans="1:24" s="1" customFormat="1" ht="84.75" hidden="1" customHeight="1" x14ac:dyDescent="0.35">
      <c r="A11" s="86" t="s">
        <v>47</v>
      </c>
      <c r="B11" s="89" t="s">
        <v>48</v>
      </c>
      <c r="C11" s="77" t="s">
        <v>49</v>
      </c>
      <c r="D11" s="77" t="s">
        <v>50</v>
      </c>
      <c r="E11" s="98" t="s">
        <v>51</v>
      </c>
      <c r="F11" s="98" t="s">
        <v>52</v>
      </c>
      <c r="G11" s="98" t="s">
        <v>33</v>
      </c>
      <c r="H11" s="80" t="s">
        <v>35</v>
      </c>
      <c r="I11" s="80" t="s">
        <v>35</v>
      </c>
      <c r="J11" s="5" t="s">
        <v>53</v>
      </c>
      <c r="K11" s="28" t="s">
        <v>54</v>
      </c>
      <c r="L11" s="26" t="s">
        <v>38</v>
      </c>
      <c r="M11" s="10">
        <v>1</v>
      </c>
      <c r="N11" s="83" t="s">
        <v>55</v>
      </c>
      <c r="O11" s="92">
        <f>+R11+S11</f>
        <v>5225</v>
      </c>
      <c r="P11" s="92">
        <f>+O11</f>
        <v>5225</v>
      </c>
      <c r="Q11" s="83" t="s">
        <v>40</v>
      </c>
      <c r="R11" s="92">
        <v>4318</v>
      </c>
      <c r="S11" s="92">
        <v>907</v>
      </c>
      <c r="T11" s="83" t="s">
        <v>40</v>
      </c>
      <c r="U11" s="83" t="s">
        <v>40</v>
      </c>
      <c r="V11" s="95" t="s">
        <v>40</v>
      </c>
      <c r="W11" s="95" t="s">
        <v>41</v>
      </c>
      <c r="X11" s="95" t="s">
        <v>56</v>
      </c>
    </row>
    <row r="12" spans="1:24" s="1" customFormat="1" ht="56.25" hidden="1" customHeight="1" x14ac:dyDescent="0.35">
      <c r="A12" s="87"/>
      <c r="B12" s="90"/>
      <c r="C12" s="78"/>
      <c r="D12" s="78"/>
      <c r="E12" s="99"/>
      <c r="F12" s="99"/>
      <c r="G12" s="99"/>
      <c r="H12" s="81"/>
      <c r="I12" s="81"/>
      <c r="J12" s="7" t="s">
        <v>57</v>
      </c>
      <c r="K12" s="28" t="s">
        <v>58</v>
      </c>
      <c r="L12" s="26" t="s">
        <v>38</v>
      </c>
      <c r="M12" s="10">
        <v>1</v>
      </c>
      <c r="N12" s="84"/>
      <c r="O12" s="93"/>
      <c r="P12" s="93"/>
      <c r="Q12" s="84"/>
      <c r="R12" s="93"/>
      <c r="S12" s="93"/>
      <c r="T12" s="84"/>
      <c r="U12" s="84"/>
      <c r="V12" s="96"/>
      <c r="W12" s="96"/>
      <c r="X12" s="96"/>
    </row>
    <row r="13" spans="1:24" s="1" customFormat="1" ht="54.75" hidden="1" customHeight="1" x14ac:dyDescent="0.35">
      <c r="A13" s="87"/>
      <c r="B13" s="90"/>
      <c r="C13" s="78"/>
      <c r="D13" s="78"/>
      <c r="E13" s="99"/>
      <c r="F13" s="99"/>
      <c r="G13" s="99"/>
      <c r="H13" s="81"/>
      <c r="I13" s="81"/>
      <c r="J13" s="7" t="s">
        <v>59</v>
      </c>
      <c r="K13" s="29" t="s">
        <v>60</v>
      </c>
      <c r="L13" s="26" t="s">
        <v>38</v>
      </c>
      <c r="M13" s="10">
        <v>570</v>
      </c>
      <c r="N13" s="84"/>
      <c r="O13" s="93"/>
      <c r="P13" s="93"/>
      <c r="Q13" s="84"/>
      <c r="R13" s="93"/>
      <c r="S13" s="93"/>
      <c r="T13" s="84"/>
      <c r="U13" s="84"/>
      <c r="V13" s="96"/>
      <c r="W13" s="96"/>
      <c r="X13" s="96"/>
    </row>
    <row r="14" spans="1:24" s="1" customFormat="1" ht="42" hidden="1" customHeight="1" x14ac:dyDescent="0.35">
      <c r="A14" s="88"/>
      <c r="B14" s="91"/>
      <c r="C14" s="79"/>
      <c r="D14" s="79"/>
      <c r="E14" s="100"/>
      <c r="F14" s="100"/>
      <c r="G14" s="100"/>
      <c r="H14" s="82"/>
      <c r="I14" s="82"/>
      <c r="J14" s="7" t="s">
        <v>61</v>
      </c>
      <c r="K14" s="30" t="s">
        <v>62</v>
      </c>
      <c r="L14" s="26" t="s">
        <v>38</v>
      </c>
      <c r="M14" s="25">
        <v>210000</v>
      </c>
      <c r="N14" s="85"/>
      <c r="O14" s="94"/>
      <c r="P14" s="94"/>
      <c r="Q14" s="85"/>
      <c r="R14" s="94"/>
      <c r="S14" s="94"/>
      <c r="T14" s="85"/>
      <c r="U14" s="85"/>
      <c r="V14" s="97"/>
      <c r="W14" s="97"/>
      <c r="X14" s="97"/>
    </row>
    <row r="15" spans="1:24" s="1" customFormat="1" ht="111.75" hidden="1" customHeight="1" x14ac:dyDescent="0.35">
      <c r="A15" s="86" t="s">
        <v>63</v>
      </c>
      <c r="B15" s="89" t="s">
        <v>64</v>
      </c>
      <c r="C15" s="77" t="s">
        <v>49</v>
      </c>
      <c r="D15" s="77" t="s">
        <v>50</v>
      </c>
      <c r="E15" s="77" t="s">
        <v>65</v>
      </c>
      <c r="F15" s="77" t="s">
        <v>66</v>
      </c>
      <c r="G15" s="77" t="s">
        <v>33</v>
      </c>
      <c r="H15" s="80" t="s">
        <v>35</v>
      </c>
      <c r="I15" s="80" t="s">
        <v>35</v>
      </c>
      <c r="J15" s="4" t="s">
        <v>67</v>
      </c>
      <c r="K15" s="23" t="s">
        <v>68</v>
      </c>
      <c r="L15" s="26" t="s">
        <v>38</v>
      </c>
      <c r="M15" s="10">
        <v>1</v>
      </c>
      <c r="N15" s="83" t="s">
        <v>69</v>
      </c>
      <c r="O15" s="92">
        <f>+R15+S15</f>
        <v>1400</v>
      </c>
      <c r="P15" s="92">
        <f>+O15</f>
        <v>1400</v>
      </c>
      <c r="Q15" s="92" t="s">
        <v>40</v>
      </c>
      <c r="R15" s="92">
        <v>1159</v>
      </c>
      <c r="S15" s="92">
        <v>241</v>
      </c>
      <c r="T15" s="83" t="s">
        <v>40</v>
      </c>
      <c r="U15" s="83" t="s">
        <v>40</v>
      </c>
      <c r="V15" s="95" t="s">
        <v>40</v>
      </c>
      <c r="W15" s="95" t="s">
        <v>41</v>
      </c>
      <c r="X15" s="95" t="s">
        <v>42</v>
      </c>
    </row>
    <row r="16" spans="1:24" s="1" customFormat="1" ht="111.75" hidden="1" customHeight="1" x14ac:dyDescent="0.35">
      <c r="A16" s="87"/>
      <c r="B16" s="90"/>
      <c r="C16" s="78"/>
      <c r="D16" s="78"/>
      <c r="E16" s="78"/>
      <c r="F16" s="78"/>
      <c r="G16" s="78"/>
      <c r="H16" s="81"/>
      <c r="I16" s="81"/>
      <c r="J16" s="24" t="s">
        <v>70</v>
      </c>
      <c r="K16" s="23" t="s">
        <v>71</v>
      </c>
      <c r="L16" s="26" t="s">
        <v>38</v>
      </c>
      <c r="M16" s="10">
        <v>1</v>
      </c>
      <c r="N16" s="84"/>
      <c r="O16" s="93"/>
      <c r="P16" s="93"/>
      <c r="Q16" s="93"/>
      <c r="R16" s="93"/>
      <c r="S16" s="93"/>
      <c r="T16" s="84"/>
      <c r="U16" s="84"/>
      <c r="V16" s="96"/>
      <c r="W16" s="96"/>
      <c r="X16" s="96"/>
    </row>
    <row r="17" spans="1:24" s="1" customFormat="1" ht="111.75" hidden="1" customHeight="1" x14ac:dyDescent="0.35">
      <c r="A17" s="88"/>
      <c r="B17" s="91"/>
      <c r="C17" s="79"/>
      <c r="D17" s="79"/>
      <c r="E17" s="79"/>
      <c r="F17" s="79"/>
      <c r="G17" s="79"/>
      <c r="H17" s="82"/>
      <c r="I17" s="82"/>
      <c r="J17" s="6" t="s">
        <v>72</v>
      </c>
      <c r="K17" s="23" t="s">
        <v>73</v>
      </c>
      <c r="L17" s="26" t="s">
        <v>38</v>
      </c>
      <c r="M17" s="10">
        <v>1</v>
      </c>
      <c r="N17" s="85"/>
      <c r="O17" s="94"/>
      <c r="P17" s="94"/>
      <c r="Q17" s="94"/>
      <c r="R17" s="94"/>
      <c r="S17" s="94"/>
      <c r="T17" s="85"/>
      <c r="U17" s="85"/>
      <c r="V17" s="97"/>
      <c r="W17" s="97"/>
      <c r="X17" s="97"/>
    </row>
    <row r="18" spans="1:24" s="11" customFormat="1" ht="105.75" hidden="1" customHeight="1" x14ac:dyDescent="0.3">
      <c r="A18" s="21" t="s">
        <v>74</v>
      </c>
      <c r="B18" s="8" t="s">
        <v>75</v>
      </c>
      <c r="C18" s="15" t="s">
        <v>76</v>
      </c>
      <c r="D18" s="8" t="s">
        <v>77</v>
      </c>
      <c r="E18" s="8" t="s">
        <v>78</v>
      </c>
      <c r="F18" s="8" t="s">
        <v>32</v>
      </c>
      <c r="G18" s="8" t="s">
        <v>33</v>
      </c>
      <c r="H18" s="9" t="s">
        <v>35</v>
      </c>
      <c r="I18" s="9" t="s">
        <v>35</v>
      </c>
      <c r="J18" s="8" t="s">
        <v>79</v>
      </c>
      <c r="K18" s="9" t="s">
        <v>80</v>
      </c>
      <c r="L18" s="27" t="s">
        <v>81</v>
      </c>
      <c r="M18" s="10">
        <v>1</v>
      </c>
      <c r="N18" s="17" t="s">
        <v>39</v>
      </c>
      <c r="O18" s="16">
        <f>+R18+S18</f>
        <v>854</v>
      </c>
      <c r="P18" s="16">
        <f>+O18</f>
        <v>854</v>
      </c>
      <c r="Q18" s="16" t="s">
        <v>40</v>
      </c>
      <c r="R18" s="16">
        <v>800</v>
      </c>
      <c r="S18" s="16">
        <v>54</v>
      </c>
      <c r="T18" s="17" t="s">
        <v>40</v>
      </c>
      <c r="U18" s="17" t="s">
        <v>40</v>
      </c>
      <c r="V18" s="20" t="s">
        <v>40</v>
      </c>
      <c r="W18" s="20" t="s">
        <v>41</v>
      </c>
      <c r="X18" s="20" t="s">
        <v>42</v>
      </c>
    </row>
    <row r="19" spans="1:24" ht="25.5" hidden="1" customHeight="1" x14ac:dyDescent="0.35">
      <c r="A19" s="118" t="s">
        <v>82</v>
      </c>
      <c r="B19" s="68" t="s">
        <v>83</v>
      </c>
      <c r="C19" s="121" t="s">
        <v>84</v>
      </c>
      <c r="D19" s="68" t="s">
        <v>85</v>
      </c>
      <c r="E19" s="68" t="s">
        <v>83</v>
      </c>
      <c r="F19" s="68" t="s">
        <v>32</v>
      </c>
      <c r="G19" s="132" t="s">
        <v>33</v>
      </c>
      <c r="H19" s="118" t="s">
        <v>34</v>
      </c>
      <c r="I19" s="118" t="s">
        <v>35</v>
      </c>
      <c r="J19" s="13" t="s">
        <v>86</v>
      </c>
      <c r="K19" s="31" t="s">
        <v>87</v>
      </c>
      <c r="L19" s="12" t="s">
        <v>38</v>
      </c>
      <c r="M19" s="12">
        <v>1</v>
      </c>
      <c r="N19" s="138" t="s">
        <v>88</v>
      </c>
      <c r="O19" s="118">
        <v>2136</v>
      </c>
      <c r="P19" s="118">
        <v>2136</v>
      </c>
      <c r="Q19" s="118" t="s">
        <v>40</v>
      </c>
      <c r="R19" s="118">
        <v>1800</v>
      </c>
      <c r="S19" s="118">
        <v>336</v>
      </c>
      <c r="T19" s="118" t="s">
        <v>40</v>
      </c>
      <c r="U19" s="118" t="s">
        <v>40</v>
      </c>
      <c r="V19" s="118" t="s">
        <v>40</v>
      </c>
      <c r="W19" s="135" t="s">
        <v>42</v>
      </c>
      <c r="X19" s="129">
        <v>44865</v>
      </c>
    </row>
    <row r="20" spans="1:24" ht="46.5" hidden="1" customHeight="1" x14ac:dyDescent="0.35">
      <c r="A20" s="119"/>
      <c r="B20" s="69"/>
      <c r="C20" s="122"/>
      <c r="D20" s="69"/>
      <c r="E20" s="69"/>
      <c r="F20" s="69"/>
      <c r="G20" s="133"/>
      <c r="H20" s="119"/>
      <c r="I20" s="119"/>
      <c r="J20" s="13" t="s">
        <v>89</v>
      </c>
      <c r="K20" s="31" t="s">
        <v>90</v>
      </c>
      <c r="L20" s="12" t="s">
        <v>81</v>
      </c>
      <c r="M20" s="12">
        <v>1</v>
      </c>
      <c r="N20" s="139"/>
      <c r="O20" s="119"/>
      <c r="P20" s="119"/>
      <c r="Q20" s="119"/>
      <c r="R20" s="119"/>
      <c r="S20" s="119"/>
      <c r="T20" s="119"/>
      <c r="U20" s="119"/>
      <c r="V20" s="119"/>
      <c r="W20" s="136"/>
      <c r="X20" s="130"/>
    </row>
    <row r="21" spans="1:24" ht="36" hidden="1" customHeight="1" x14ac:dyDescent="0.35">
      <c r="A21" s="120"/>
      <c r="B21" s="70"/>
      <c r="C21" s="123"/>
      <c r="D21" s="70"/>
      <c r="E21" s="70"/>
      <c r="F21" s="70"/>
      <c r="G21" s="134"/>
      <c r="H21" s="120"/>
      <c r="I21" s="120"/>
      <c r="J21" s="13" t="s">
        <v>91</v>
      </c>
      <c r="K21" s="31" t="s">
        <v>92</v>
      </c>
      <c r="L21" s="12" t="s">
        <v>81</v>
      </c>
      <c r="M21" s="12">
        <v>1</v>
      </c>
      <c r="N21" s="140"/>
      <c r="O21" s="120"/>
      <c r="P21" s="120"/>
      <c r="Q21" s="120"/>
      <c r="R21" s="120"/>
      <c r="S21" s="120"/>
      <c r="T21" s="120"/>
      <c r="U21" s="120"/>
      <c r="V21" s="120"/>
      <c r="W21" s="137"/>
      <c r="X21" s="131"/>
    </row>
    <row r="22" spans="1:24" ht="52" x14ac:dyDescent="0.35">
      <c r="A22" s="60" t="s">
        <v>93</v>
      </c>
      <c r="B22" s="60" t="s">
        <v>95</v>
      </c>
      <c r="C22" s="61" t="s">
        <v>94</v>
      </c>
      <c r="D22" s="60" t="s">
        <v>50</v>
      </c>
      <c r="E22" s="60" t="s">
        <v>164</v>
      </c>
      <c r="F22" s="60" t="s">
        <v>96</v>
      </c>
      <c r="G22" s="60" t="s">
        <v>33</v>
      </c>
      <c r="H22" s="55" t="s">
        <v>34</v>
      </c>
      <c r="I22" s="55" t="s">
        <v>35</v>
      </c>
      <c r="J22" s="40" t="s">
        <v>175</v>
      </c>
      <c r="K22" s="41" t="s">
        <v>174</v>
      </c>
      <c r="L22" s="35" t="s">
        <v>97</v>
      </c>
      <c r="M22" s="35">
        <v>1</v>
      </c>
      <c r="N22" s="57" t="s">
        <v>69</v>
      </c>
      <c r="O22" s="58">
        <v>6050</v>
      </c>
      <c r="P22" s="58">
        <v>6050</v>
      </c>
      <c r="Q22" s="55" t="s">
        <v>40</v>
      </c>
      <c r="R22" s="58">
        <v>5000</v>
      </c>
      <c r="S22" s="58">
        <v>1050</v>
      </c>
      <c r="T22" s="55" t="s">
        <v>40</v>
      </c>
      <c r="U22" s="55" t="s">
        <v>40</v>
      </c>
      <c r="V22" s="55" t="s">
        <v>40</v>
      </c>
      <c r="W22" s="141" t="s">
        <v>158</v>
      </c>
      <c r="X22" s="141" t="s">
        <v>160</v>
      </c>
    </row>
    <row r="23" spans="1:24" ht="39" x14ac:dyDescent="0.35">
      <c r="A23" s="60"/>
      <c r="B23" s="60"/>
      <c r="C23" s="61"/>
      <c r="D23" s="60"/>
      <c r="E23" s="60"/>
      <c r="F23" s="60"/>
      <c r="G23" s="60"/>
      <c r="H23" s="55"/>
      <c r="I23" s="55"/>
      <c r="J23" s="40" t="s">
        <v>177</v>
      </c>
      <c r="K23" s="41" t="s">
        <v>176</v>
      </c>
      <c r="L23" s="35" t="s">
        <v>38</v>
      </c>
      <c r="M23" s="35">
        <v>1</v>
      </c>
      <c r="N23" s="57"/>
      <c r="O23" s="55"/>
      <c r="P23" s="55"/>
      <c r="Q23" s="55"/>
      <c r="R23" s="55"/>
      <c r="S23" s="55"/>
      <c r="T23" s="55"/>
      <c r="U23" s="55"/>
      <c r="V23" s="55"/>
      <c r="W23" s="141"/>
      <c r="X23" s="141"/>
    </row>
    <row r="24" spans="1:24" ht="26" x14ac:dyDescent="0.35">
      <c r="A24" s="60"/>
      <c r="B24" s="60"/>
      <c r="C24" s="61"/>
      <c r="D24" s="60"/>
      <c r="E24" s="60"/>
      <c r="F24" s="60"/>
      <c r="G24" s="60"/>
      <c r="H24" s="55"/>
      <c r="I24" s="55"/>
      <c r="J24" s="40" t="s">
        <v>179</v>
      </c>
      <c r="K24" s="41" t="s">
        <v>178</v>
      </c>
      <c r="L24" s="35" t="s">
        <v>38</v>
      </c>
      <c r="M24" s="35">
        <v>1</v>
      </c>
      <c r="N24" s="57"/>
      <c r="O24" s="55"/>
      <c r="P24" s="55"/>
      <c r="Q24" s="55"/>
      <c r="R24" s="55"/>
      <c r="S24" s="55"/>
      <c r="T24" s="55"/>
      <c r="U24" s="55"/>
      <c r="V24" s="55"/>
      <c r="W24" s="141"/>
      <c r="X24" s="141"/>
    </row>
    <row r="25" spans="1:24" ht="26" x14ac:dyDescent="0.35">
      <c r="A25" s="60"/>
      <c r="B25" s="60"/>
      <c r="C25" s="61"/>
      <c r="D25" s="60"/>
      <c r="E25" s="60"/>
      <c r="F25" s="60"/>
      <c r="G25" s="60"/>
      <c r="H25" s="55"/>
      <c r="I25" s="55"/>
      <c r="J25" s="40" t="s">
        <v>180</v>
      </c>
      <c r="K25" s="41" t="s">
        <v>181</v>
      </c>
      <c r="L25" s="35" t="s">
        <v>38</v>
      </c>
      <c r="M25" s="35">
        <v>25</v>
      </c>
      <c r="N25" s="57"/>
      <c r="O25" s="55"/>
      <c r="P25" s="55"/>
      <c r="Q25" s="55"/>
      <c r="R25" s="55"/>
      <c r="S25" s="55"/>
      <c r="T25" s="55"/>
      <c r="U25" s="55"/>
      <c r="V25" s="55"/>
      <c r="W25" s="141"/>
      <c r="X25" s="141"/>
    </row>
    <row r="26" spans="1:24" ht="73.25" customHeight="1" x14ac:dyDescent="0.35">
      <c r="A26" s="60" t="s">
        <v>98</v>
      </c>
      <c r="B26" s="60" t="s">
        <v>99</v>
      </c>
      <c r="C26" s="61" t="s">
        <v>49</v>
      </c>
      <c r="D26" s="60" t="s">
        <v>50</v>
      </c>
      <c r="E26" s="144" t="s">
        <v>165</v>
      </c>
      <c r="F26" s="60" t="s">
        <v>96</v>
      </c>
      <c r="G26" s="60" t="s">
        <v>33</v>
      </c>
      <c r="H26" s="55" t="s">
        <v>34</v>
      </c>
      <c r="I26" s="55" t="s">
        <v>35</v>
      </c>
      <c r="J26" s="37" t="s">
        <v>183</v>
      </c>
      <c r="K26" s="41" t="s">
        <v>182</v>
      </c>
      <c r="L26" s="35" t="s">
        <v>38</v>
      </c>
      <c r="M26" s="35">
        <v>1</v>
      </c>
      <c r="N26" s="57" t="s">
        <v>69</v>
      </c>
      <c r="O26" s="58">
        <v>6171</v>
      </c>
      <c r="P26" s="58">
        <v>6171</v>
      </c>
      <c r="Q26" s="55" t="s">
        <v>40</v>
      </c>
      <c r="R26" s="58">
        <v>5100</v>
      </c>
      <c r="S26" s="58">
        <v>1071</v>
      </c>
      <c r="T26" s="55" t="s">
        <v>40</v>
      </c>
      <c r="U26" s="55" t="s">
        <v>40</v>
      </c>
      <c r="V26" s="55" t="s">
        <v>40</v>
      </c>
      <c r="W26" s="141" t="s">
        <v>158</v>
      </c>
      <c r="X26" s="141" t="s">
        <v>160</v>
      </c>
    </row>
    <row r="27" spans="1:24" ht="26" x14ac:dyDescent="0.35">
      <c r="A27" s="60"/>
      <c r="B27" s="60"/>
      <c r="C27" s="61"/>
      <c r="D27" s="60"/>
      <c r="E27" s="144"/>
      <c r="F27" s="60"/>
      <c r="G27" s="60"/>
      <c r="H27" s="55"/>
      <c r="I27" s="55"/>
      <c r="J27" s="40" t="s">
        <v>185</v>
      </c>
      <c r="K27" s="44" t="s">
        <v>184</v>
      </c>
      <c r="L27" s="35" t="s">
        <v>38</v>
      </c>
      <c r="M27" s="35">
        <v>1</v>
      </c>
      <c r="N27" s="57"/>
      <c r="O27" s="58"/>
      <c r="P27" s="58"/>
      <c r="Q27" s="55"/>
      <c r="R27" s="58"/>
      <c r="S27" s="58"/>
      <c r="T27" s="55"/>
      <c r="U27" s="55"/>
      <c r="V27" s="55"/>
      <c r="W27" s="141"/>
      <c r="X27" s="141"/>
    </row>
    <row r="28" spans="1:24" ht="81" customHeight="1" x14ac:dyDescent="0.35">
      <c r="A28" s="60"/>
      <c r="B28" s="60"/>
      <c r="C28" s="61"/>
      <c r="D28" s="60"/>
      <c r="E28" s="144"/>
      <c r="F28" s="60"/>
      <c r="G28" s="60"/>
      <c r="H28" s="55"/>
      <c r="I28" s="55"/>
      <c r="J28" s="40" t="s">
        <v>187</v>
      </c>
      <c r="K28" s="41" t="s">
        <v>186</v>
      </c>
      <c r="L28" s="35" t="s">
        <v>38</v>
      </c>
      <c r="M28" s="35">
        <v>1</v>
      </c>
      <c r="N28" s="57"/>
      <c r="O28" s="58"/>
      <c r="P28" s="58"/>
      <c r="Q28" s="55"/>
      <c r="R28" s="58"/>
      <c r="S28" s="58"/>
      <c r="T28" s="55"/>
      <c r="U28" s="55"/>
      <c r="V28" s="55"/>
      <c r="W28" s="141"/>
      <c r="X28" s="141"/>
    </row>
    <row r="29" spans="1:24" ht="114.75" customHeight="1" x14ac:dyDescent="0.35">
      <c r="A29" s="48" t="s">
        <v>100</v>
      </c>
      <c r="B29" s="37" t="s">
        <v>155</v>
      </c>
      <c r="C29" s="45" t="s">
        <v>49</v>
      </c>
      <c r="D29" s="37" t="s">
        <v>50</v>
      </c>
      <c r="E29" s="37" t="s">
        <v>166</v>
      </c>
      <c r="F29" s="37" t="s">
        <v>96</v>
      </c>
      <c r="G29" s="37" t="s">
        <v>33</v>
      </c>
      <c r="H29" s="33" t="s">
        <v>34</v>
      </c>
      <c r="I29" s="33" t="s">
        <v>35</v>
      </c>
      <c r="J29" s="47" t="s">
        <v>189</v>
      </c>
      <c r="K29" s="41" t="s">
        <v>188</v>
      </c>
      <c r="L29" s="35" t="s">
        <v>38</v>
      </c>
      <c r="M29" s="35">
        <v>2</v>
      </c>
      <c r="N29" s="41" t="s">
        <v>69</v>
      </c>
      <c r="O29" s="42">
        <v>70</v>
      </c>
      <c r="P29" s="42">
        <v>70</v>
      </c>
      <c r="Q29" s="33" t="s">
        <v>40</v>
      </c>
      <c r="R29" s="42">
        <v>58</v>
      </c>
      <c r="S29" s="42">
        <v>12</v>
      </c>
      <c r="T29" s="33" t="s">
        <v>40</v>
      </c>
      <c r="U29" s="33" t="s">
        <v>40</v>
      </c>
      <c r="V29" s="33" t="s">
        <v>40</v>
      </c>
      <c r="W29" s="46" t="s">
        <v>158</v>
      </c>
      <c r="X29" s="46" t="s">
        <v>160</v>
      </c>
    </row>
    <row r="30" spans="1:24" ht="39" x14ac:dyDescent="0.35">
      <c r="A30" s="62" t="s">
        <v>101</v>
      </c>
      <c r="B30" s="65" t="s">
        <v>102</v>
      </c>
      <c r="C30" s="62" t="s">
        <v>49</v>
      </c>
      <c r="D30" s="65" t="s">
        <v>50</v>
      </c>
      <c r="E30" s="65" t="s">
        <v>167</v>
      </c>
      <c r="F30" s="65" t="s">
        <v>96</v>
      </c>
      <c r="G30" s="65" t="s">
        <v>33</v>
      </c>
      <c r="H30" s="74" t="s">
        <v>34</v>
      </c>
      <c r="I30" s="74" t="s">
        <v>35</v>
      </c>
      <c r="J30" s="32" t="s">
        <v>191</v>
      </c>
      <c r="K30" s="41" t="s">
        <v>190</v>
      </c>
      <c r="L30" s="35" t="s">
        <v>81</v>
      </c>
      <c r="M30" s="35">
        <v>1</v>
      </c>
      <c r="N30" s="142" t="s">
        <v>69</v>
      </c>
      <c r="O30" s="58">
        <v>629</v>
      </c>
      <c r="P30" s="58">
        <v>629</v>
      </c>
      <c r="Q30" s="55" t="s">
        <v>40</v>
      </c>
      <c r="R30" s="58">
        <v>520</v>
      </c>
      <c r="S30" s="58">
        <v>109</v>
      </c>
      <c r="T30" s="55" t="s">
        <v>40</v>
      </c>
      <c r="U30" s="55" t="s">
        <v>40</v>
      </c>
      <c r="V30" s="55" t="s">
        <v>40</v>
      </c>
      <c r="W30" s="141" t="s">
        <v>158</v>
      </c>
      <c r="X30" s="141" t="s">
        <v>160</v>
      </c>
    </row>
    <row r="31" spans="1:24" ht="70.5" customHeight="1" x14ac:dyDescent="0.35">
      <c r="A31" s="64"/>
      <c r="B31" s="67"/>
      <c r="C31" s="64"/>
      <c r="D31" s="67"/>
      <c r="E31" s="67"/>
      <c r="F31" s="67"/>
      <c r="G31" s="67"/>
      <c r="H31" s="76"/>
      <c r="I31" s="76"/>
      <c r="J31" s="32" t="s">
        <v>193</v>
      </c>
      <c r="K31" s="41" t="s">
        <v>192</v>
      </c>
      <c r="L31" s="35" t="s">
        <v>38</v>
      </c>
      <c r="M31" s="35">
        <v>1</v>
      </c>
      <c r="N31" s="143"/>
      <c r="O31" s="55"/>
      <c r="P31" s="55"/>
      <c r="Q31" s="55"/>
      <c r="R31" s="55"/>
      <c r="S31" s="55"/>
      <c r="T31" s="55"/>
      <c r="U31" s="55"/>
      <c r="V31" s="55"/>
      <c r="W31" s="141"/>
      <c r="X31" s="141"/>
    </row>
    <row r="32" spans="1:24" ht="26" x14ac:dyDescent="0.35">
      <c r="A32" s="62" t="s">
        <v>111</v>
      </c>
      <c r="B32" s="60" t="s">
        <v>103</v>
      </c>
      <c r="C32" s="61" t="s">
        <v>49</v>
      </c>
      <c r="D32" s="60" t="s">
        <v>50</v>
      </c>
      <c r="E32" s="60" t="s">
        <v>222</v>
      </c>
      <c r="F32" s="60" t="s">
        <v>96</v>
      </c>
      <c r="G32" s="60" t="s">
        <v>33</v>
      </c>
      <c r="H32" s="55" t="s">
        <v>34</v>
      </c>
      <c r="I32" s="55" t="s">
        <v>35</v>
      </c>
      <c r="J32" s="32" t="s">
        <v>104</v>
      </c>
      <c r="K32" s="33" t="s">
        <v>107</v>
      </c>
      <c r="L32" s="34" t="s">
        <v>109</v>
      </c>
      <c r="M32" s="43" t="s">
        <v>161</v>
      </c>
      <c r="N32" s="57" t="s">
        <v>69</v>
      </c>
      <c r="O32" s="55">
        <v>400</v>
      </c>
      <c r="P32" s="55">
        <v>400</v>
      </c>
      <c r="Q32" s="55" t="s">
        <v>40</v>
      </c>
      <c r="R32" s="58">
        <v>400</v>
      </c>
      <c r="S32" s="55" t="s">
        <v>40</v>
      </c>
      <c r="T32" s="55" t="s">
        <v>40</v>
      </c>
      <c r="U32" s="55" t="s">
        <v>40</v>
      </c>
      <c r="V32" s="55" t="s">
        <v>40</v>
      </c>
      <c r="W32" s="141" t="s">
        <v>158</v>
      </c>
      <c r="X32" s="141" t="s">
        <v>160</v>
      </c>
    </row>
    <row r="33" spans="1:24" ht="26" x14ac:dyDescent="0.35">
      <c r="A33" s="63"/>
      <c r="B33" s="60"/>
      <c r="C33" s="61"/>
      <c r="D33" s="60"/>
      <c r="E33" s="60"/>
      <c r="F33" s="60"/>
      <c r="G33" s="60"/>
      <c r="H33" s="55"/>
      <c r="I33" s="55"/>
      <c r="J33" s="32" t="s">
        <v>105</v>
      </c>
      <c r="K33" s="33" t="s">
        <v>108</v>
      </c>
      <c r="L33" s="34" t="s">
        <v>109</v>
      </c>
      <c r="M33" s="43" t="s">
        <v>161</v>
      </c>
      <c r="N33" s="57"/>
      <c r="O33" s="55"/>
      <c r="P33" s="55"/>
      <c r="Q33" s="55"/>
      <c r="R33" s="55"/>
      <c r="S33" s="55"/>
      <c r="T33" s="55"/>
      <c r="U33" s="55"/>
      <c r="V33" s="55"/>
      <c r="W33" s="141"/>
      <c r="X33" s="141"/>
    </row>
    <row r="34" spans="1:24" ht="88.25" customHeight="1" x14ac:dyDescent="0.35">
      <c r="A34" s="63"/>
      <c r="B34" s="60"/>
      <c r="C34" s="61"/>
      <c r="D34" s="60"/>
      <c r="E34" s="60"/>
      <c r="F34" s="60"/>
      <c r="G34" s="60"/>
      <c r="H34" s="55"/>
      <c r="I34" s="55"/>
      <c r="J34" s="32" t="s">
        <v>195</v>
      </c>
      <c r="K34" s="41" t="s">
        <v>194</v>
      </c>
      <c r="L34" s="35" t="s">
        <v>38</v>
      </c>
      <c r="M34" s="38">
        <v>1</v>
      </c>
      <c r="N34" s="57"/>
      <c r="O34" s="55"/>
      <c r="P34" s="55"/>
      <c r="Q34" s="55"/>
      <c r="R34" s="55"/>
      <c r="S34" s="55"/>
      <c r="T34" s="55"/>
      <c r="U34" s="55"/>
      <c r="V34" s="55"/>
      <c r="W34" s="141"/>
      <c r="X34" s="141"/>
    </row>
    <row r="35" spans="1:24" ht="26" x14ac:dyDescent="0.35">
      <c r="A35" s="63"/>
      <c r="B35" s="60"/>
      <c r="C35" s="61"/>
      <c r="D35" s="60"/>
      <c r="E35" s="60"/>
      <c r="F35" s="60"/>
      <c r="G35" s="60"/>
      <c r="H35" s="55"/>
      <c r="I35" s="55"/>
      <c r="J35" s="32" t="s">
        <v>197</v>
      </c>
      <c r="K35" s="41" t="s">
        <v>196</v>
      </c>
      <c r="L35" s="35" t="s">
        <v>38</v>
      </c>
      <c r="M35" s="38">
        <v>1</v>
      </c>
      <c r="N35" s="57"/>
      <c r="O35" s="55"/>
      <c r="P35" s="55"/>
      <c r="Q35" s="55"/>
      <c r="R35" s="55"/>
      <c r="S35" s="55"/>
      <c r="T35" s="55"/>
      <c r="U35" s="55"/>
      <c r="V35" s="55"/>
      <c r="W35" s="141"/>
      <c r="X35" s="141"/>
    </row>
    <row r="36" spans="1:24" ht="26" x14ac:dyDescent="0.35">
      <c r="A36" s="63"/>
      <c r="B36" s="60"/>
      <c r="C36" s="61"/>
      <c r="D36" s="60"/>
      <c r="E36" s="60"/>
      <c r="F36" s="60"/>
      <c r="G36" s="60"/>
      <c r="H36" s="55"/>
      <c r="I36" s="55"/>
      <c r="J36" s="32" t="s">
        <v>106</v>
      </c>
      <c r="K36" s="41" t="s">
        <v>198</v>
      </c>
      <c r="L36" s="35" t="s">
        <v>110</v>
      </c>
      <c r="M36" s="38">
        <v>800</v>
      </c>
      <c r="N36" s="57"/>
      <c r="O36" s="55"/>
      <c r="P36" s="55"/>
      <c r="Q36" s="55"/>
      <c r="R36" s="55"/>
      <c r="S36" s="55"/>
      <c r="T36" s="55"/>
      <c r="U36" s="55"/>
      <c r="V36" s="55"/>
      <c r="W36" s="141"/>
      <c r="X36" s="141"/>
    </row>
    <row r="37" spans="1:24" ht="26" x14ac:dyDescent="0.35">
      <c r="A37" s="64"/>
      <c r="B37" s="60"/>
      <c r="C37" s="61"/>
      <c r="D37" s="60"/>
      <c r="E37" s="60"/>
      <c r="F37" s="60"/>
      <c r="G37" s="60"/>
      <c r="H37" s="55"/>
      <c r="I37" s="55"/>
      <c r="J37" s="32" t="s">
        <v>124</v>
      </c>
      <c r="K37" s="44" t="s">
        <v>199</v>
      </c>
      <c r="L37" s="35" t="s">
        <v>110</v>
      </c>
      <c r="M37" s="39" t="s">
        <v>156</v>
      </c>
      <c r="N37" s="57"/>
      <c r="O37" s="55"/>
      <c r="P37" s="55"/>
      <c r="Q37" s="55"/>
      <c r="R37" s="55"/>
      <c r="S37" s="55"/>
      <c r="T37" s="55"/>
      <c r="U37" s="55"/>
      <c r="V37" s="55"/>
      <c r="W37" s="141"/>
      <c r="X37" s="141"/>
    </row>
    <row r="38" spans="1:24" ht="63.75" customHeight="1" x14ac:dyDescent="0.35">
      <c r="A38" s="145" t="s">
        <v>113</v>
      </c>
      <c r="B38" s="145" t="s">
        <v>112</v>
      </c>
      <c r="C38" s="148" t="s">
        <v>49</v>
      </c>
      <c r="D38" s="151" t="s">
        <v>50</v>
      </c>
      <c r="E38" s="151" t="s">
        <v>220</v>
      </c>
      <c r="F38" s="65" t="s">
        <v>119</v>
      </c>
      <c r="G38" s="154" t="s">
        <v>33</v>
      </c>
      <c r="H38" s="142" t="s">
        <v>34</v>
      </c>
      <c r="I38" s="142" t="s">
        <v>34</v>
      </c>
      <c r="J38" s="32" t="s">
        <v>201</v>
      </c>
      <c r="K38" s="41" t="s">
        <v>200</v>
      </c>
      <c r="L38" s="35" t="s">
        <v>38</v>
      </c>
      <c r="M38" s="35">
        <v>1</v>
      </c>
      <c r="N38" s="142" t="s">
        <v>69</v>
      </c>
      <c r="O38" s="71">
        <v>4650</v>
      </c>
      <c r="P38" s="71">
        <v>4650</v>
      </c>
      <c r="Q38" s="74"/>
      <c r="R38" s="71">
        <v>3843</v>
      </c>
      <c r="S38" s="71">
        <v>807</v>
      </c>
      <c r="T38" s="74" t="s">
        <v>161</v>
      </c>
      <c r="U38" s="74" t="s">
        <v>161</v>
      </c>
      <c r="V38" s="74" t="s">
        <v>161</v>
      </c>
      <c r="W38" s="158" t="s">
        <v>158</v>
      </c>
      <c r="X38" s="158" t="s">
        <v>160</v>
      </c>
    </row>
    <row r="39" spans="1:24" ht="39" x14ac:dyDescent="0.35">
      <c r="A39" s="146"/>
      <c r="B39" s="146"/>
      <c r="C39" s="149"/>
      <c r="D39" s="152"/>
      <c r="E39" s="152"/>
      <c r="F39" s="66"/>
      <c r="G39" s="155"/>
      <c r="H39" s="157"/>
      <c r="I39" s="157"/>
      <c r="J39" s="32" t="s">
        <v>202</v>
      </c>
      <c r="K39" s="41" t="s">
        <v>203</v>
      </c>
      <c r="L39" s="35" t="s">
        <v>38</v>
      </c>
      <c r="M39" s="35">
        <v>1</v>
      </c>
      <c r="N39" s="157"/>
      <c r="O39" s="72"/>
      <c r="P39" s="72"/>
      <c r="Q39" s="75"/>
      <c r="R39" s="72"/>
      <c r="S39" s="72"/>
      <c r="T39" s="75"/>
      <c r="U39" s="75"/>
      <c r="V39" s="75"/>
      <c r="W39" s="159"/>
      <c r="X39" s="159"/>
    </row>
    <row r="40" spans="1:24" ht="38.25" customHeight="1" x14ac:dyDescent="0.35">
      <c r="A40" s="146" t="s">
        <v>113</v>
      </c>
      <c r="B40" s="146"/>
      <c r="C40" s="149"/>
      <c r="D40" s="152"/>
      <c r="E40" s="152"/>
      <c r="F40" s="66"/>
      <c r="G40" s="155"/>
      <c r="H40" s="157" t="s">
        <v>34</v>
      </c>
      <c r="I40" s="157" t="s">
        <v>35</v>
      </c>
      <c r="J40" s="32" t="s">
        <v>205</v>
      </c>
      <c r="K40" s="41" t="s">
        <v>204</v>
      </c>
      <c r="L40" s="35" t="s">
        <v>38</v>
      </c>
      <c r="M40" s="35">
        <v>1</v>
      </c>
      <c r="N40" s="157" t="s">
        <v>69</v>
      </c>
      <c r="O40" s="72"/>
      <c r="P40" s="72"/>
      <c r="Q40" s="75" t="s">
        <v>40</v>
      </c>
      <c r="R40" s="72"/>
      <c r="S40" s="72"/>
      <c r="T40" s="75" t="s">
        <v>40</v>
      </c>
      <c r="U40" s="75" t="s">
        <v>40</v>
      </c>
      <c r="V40" s="75" t="s">
        <v>40</v>
      </c>
      <c r="W40" s="159"/>
      <c r="X40" s="159"/>
    </row>
    <row r="41" spans="1:24" ht="39" x14ac:dyDescent="0.35">
      <c r="A41" s="147"/>
      <c r="B41" s="147"/>
      <c r="C41" s="150"/>
      <c r="D41" s="153"/>
      <c r="E41" s="153"/>
      <c r="F41" s="67"/>
      <c r="G41" s="156"/>
      <c r="H41" s="143"/>
      <c r="I41" s="143"/>
      <c r="J41" s="32" t="s">
        <v>207</v>
      </c>
      <c r="K41" s="41" t="s">
        <v>206</v>
      </c>
      <c r="L41" s="35" t="s">
        <v>38</v>
      </c>
      <c r="M41" s="35">
        <v>1</v>
      </c>
      <c r="N41" s="143"/>
      <c r="O41" s="73"/>
      <c r="P41" s="73"/>
      <c r="Q41" s="76"/>
      <c r="R41" s="73"/>
      <c r="S41" s="73"/>
      <c r="T41" s="76"/>
      <c r="U41" s="76"/>
      <c r="V41" s="76"/>
      <c r="W41" s="160"/>
      <c r="X41" s="160"/>
    </row>
    <row r="42" spans="1:24" ht="52" x14ac:dyDescent="0.35">
      <c r="A42" s="62" t="s">
        <v>114</v>
      </c>
      <c r="B42" s="60" t="s">
        <v>117</v>
      </c>
      <c r="C42" s="61" t="s">
        <v>49</v>
      </c>
      <c r="D42" s="60" t="s">
        <v>50</v>
      </c>
      <c r="E42" s="60" t="s">
        <v>169</v>
      </c>
      <c r="F42" s="60" t="s">
        <v>118</v>
      </c>
      <c r="G42" s="60" t="s">
        <v>33</v>
      </c>
      <c r="H42" s="55" t="s">
        <v>34</v>
      </c>
      <c r="I42" s="55" t="s">
        <v>35</v>
      </c>
      <c r="J42" s="32" t="s">
        <v>209</v>
      </c>
      <c r="K42" s="41" t="s">
        <v>208</v>
      </c>
      <c r="L42" s="34" t="s">
        <v>115</v>
      </c>
      <c r="M42" s="35">
        <v>37</v>
      </c>
      <c r="N42" s="57" t="s">
        <v>69</v>
      </c>
      <c r="O42" s="58">
        <v>6050</v>
      </c>
      <c r="P42" s="58">
        <v>6050</v>
      </c>
      <c r="Q42" s="55" t="s">
        <v>40</v>
      </c>
      <c r="R42" s="58">
        <v>5000</v>
      </c>
      <c r="S42" s="58">
        <v>1050</v>
      </c>
      <c r="T42" s="55" t="s">
        <v>40</v>
      </c>
      <c r="U42" s="55" t="s">
        <v>40</v>
      </c>
      <c r="V42" s="55" t="s">
        <v>116</v>
      </c>
      <c r="W42" s="141" t="s">
        <v>158</v>
      </c>
      <c r="X42" s="141" t="s">
        <v>160</v>
      </c>
    </row>
    <row r="43" spans="1:24" ht="63" customHeight="1" x14ac:dyDescent="0.35">
      <c r="A43" s="64"/>
      <c r="B43" s="60"/>
      <c r="C43" s="61"/>
      <c r="D43" s="60"/>
      <c r="E43" s="60"/>
      <c r="F43" s="60"/>
      <c r="G43" s="60"/>
      <c r="H43" s="55"/>
      <c r="I43" s="55"/>
      <c r="J43" s="32" t="s">
        <v>211</v>
      </c>
      <c r="K43" s="41" t="s">
        <v>210</v>
      </c>
      <c r="L43" s="34" t="s">
        <v>81</v>
      </c>
      <c r="M43" s="35">
        <v>1</v>
      </c>
      <c r="N43" s="57"/>
      <c r="O43" s="55"/>
      <c r="P43" s="55"/>
      <c r="Q43" s="55"/>
      <c r="R43" s="55"/>
      <c r="S43" s="55"/>
      <c r="T43" s="55"/>
      <c r="U43" s="55"/>
      <c r="V43" s="55"/>
      <c r="W43" s="141"/>
      <c r="X43" s="141"/>
    </row>
    <row r="44" spans="1:24" ht="65" x14ac:dyDescent="0.35">
      <c r="A44" s="62" t="s">
        <v>139</v>
      </c>
      <c r="B44" s="60" t="s">
        <v>122</v>
      </c>
      <c r="C44" s="61" t="s">
        <v>94</v>
      </c>
      <c r="D44" s="60" t="s">
        <v>50</v>
      </c>
      <c r="E44" s="60" t="s">
        <v>168</v>
      </c>
      <c r="F44" s="60" t="s">
        <v>96</v>
      </c>
      <c r="G44" s="60" t="s">
        <v>120</v>
      </c>
      <c r="H44" s="55" t="s">
        <v>34</v>
      </c>
      <c r="I44" s="55" t="s">
        <v>35</v>
      </c>
      <c r="J44" s="32" t="s">
        <v>123</v>
      </c>
      <c r="K44" s="41" t="s">
        <v>194</v>
      </c>
      <c r="L44" s="34" t="s">
        <v>38</v>
      </c>
      <c r="M44" s="35">
        <v>1</v>
      </c>
      <c r="N44" s="57" t="s">
        <v>121</v>
      </c>
      <c r="O44" s="58">
        <f>R44+S44</f>
        <v>2219</v>
      </c>
      <c r="P44" s="58">
        <f>R44+S44</f>
        <v>2219</v>
      </c>
      <c r="Q44" s="55" t="s">
        <v>40</v>
      </c>
      <c r="R44" s="58">
        <v>1855</v>
      </c>
      <c r="S44" s="58">
        <v>364</v>
      </c>
      <c r="T44" s="55" t="s">
        <v>40</v>
      </c>
      <c r="U44" s="55" t="s">
        <v>40</v>
      </c>
      <c r="V44" s="55" t="s">
        <v>40</v>
      </c>
      <c r="W44" s="161" t="s">
        <v>158</v>
      </c>
      <c r="X44" s="141" t="s">
        <v>159</v>
      </c>
    </row>
    <row r="45" spans="1:24" ht="42.75" customHeight="1" x14ac:dyDescent="0.35">
      <c r="A45" s="63"/>
      <c r="B45" s="60"/>
      <c r="C45" s="61"/>
      <c r="D45" s="60"/>
      <c r="E45" s="60"/>
      <c r="F45" s="60"/>
      <c r="G45" s="60"/>
      <c r="H45" s="55"/>
      <c r="I45" s="55"/>
      <c r="J45" s="32" t="s">
        <v>124</v>
      </c>
      <c r="K45" s="41" t="s">
        <v>199</v>
      </c>
      <c r="L45" s="34" t="s">
        <v>130</v>
      </c>
      <c r="M45" s="34" t="s">
        <v>157</v>
      </c>
      <c r="N45" s="57"/>
      <c r="O45" s="58"/>
      <c r="P45" s="58"/>
      <c r="Q45" s="55"/>
      <c r="R45" s="58"/>
      <c r="S45" s="58"/>
      <c r="T45" s="55"/>
      <c r="U45" s="55"/>
      <c r="V45" s="55"/>
      <c r="W45" s="141"/>
      <c r="X45" s="141"/>
    </row>
    <row r="46" spans="1:24" ht="33.75" customHeight="1" x14ac:dyDescent="0.35">
      <c r="A46" s="63"/>
      <c r="B46" s="60"/>
      <c r="C46" s="61"/>
      <c r="D46" s="60"/>
      <c r="E46" s="60"/>
      <c r="F46" s="60"/>
      <c r="G46" s="60"/>
      <c r="H46" s="55"/>
      <c r="I46" s="55"/>
      <c r="J46" s="36" t="s">
        <v>125</v>
      </c>
      <c r="K46" s="41" t="s">
        <v>212</v>
      </c>
      <c r="L46" s="34" t="s">
        <v>130</v>
      </c>
      <c r="M46" s="35">
        <v>250</v>
      </c>
      <c r="N46" s="57"/>
      <c r="O46" s="58"/>
      <c r="P46" s="58"/>
      <c r="Q46" s="55"/>
      <c r="R46" s="58"/>
      <c r="S46" s="58"/>
      <c r="T46" s="55"/>
      <c r="U46" s="55"/>
      <c r="V46" s="55"/>
      <c r="W46" s="141"/>
      <c r="X46" s="141"/>
    </row>
    <row r="47" spans="1:24" ht="26" x14ac:dyDescent="0.35">
      <c r="A47" s="63"/>
      <c r="B47" s="60"/>
      <c r="C47" s="61"/>
      <c r="D47" s="60"/>
      <c r="E47" s="60"/>
      <c r="F47" s="60"/>
      <c r="G47" s="60"/>
      <c r="H47" s="55"/>
      <c r="I47" s="55"/>
      <c r="J47" s="32" t="s">
        <v>126</v>
      </c>
      <c r="K47" s="41" t="s">
        <v>213</v>
      </c>
      <c r="L47" s="34" t="s">
        <v>38</v>
      </c>
      <c r="M47" s="35">
        <v>1</v>
      </c>
      <c r="N47" s="57"/>
      <c r="O47" s="58"/>
      <c r="P47" s="58"/>
      <c r="Q47" s="55"/>
      <c r="R47" s="58"/>
      <c r="S47" s="58"/>
      <c r="T47" s="55"/>
      <c r="U47" s="55"/>
      <c r="V47" s="55"/>
      <c r="W47" s="141"/>
      <c r="X47" s="141"/>
    </row>
    <row r="48" spans="1:24" ht="26" x14ac:dyDescent="0.35">
      <c r="A48" s="63"/>
      <c r="B48" s="60"/>
      <c r="C48" s="61"/>
      <c r="D48" s="60"/>
      <c r="E48" s="60"/>
      <c r="F48" s="60"/>
      <c r="G48" s="60"/>
      <c r="H48" s="55"/>
      <c r="I48" s="55"/>
      <c r="J48" s="32" t="s">
        <v>104</v>
      </c>
      <c r="K48" s="33" t="s">
        <v>128</v>
      </c>
      <c r="L48" s="34" t="s">
        <v>131</v>
      </c>
      <c r="M48" s="43" t="s">
        <v>161</v>
      </c>
      <c r="N48" s="57"/>
      <c r="O48" s="58"/>
      <c r="P48" s="58"/>
      <c r="Q48" s="55"/>
      <c r="R48" s="58"/>
      <c r="S48" s="58"/>
      <c r="T48" s="55"/>
      <c r="U48" s="55"/>
      <c r="V48" s="55"/>
      <c r="W48" s="141"/>
      <c r="X48" s="141"/>
    </row>
    <row r="49" spans="1:24" ht="26" x14ac:dyDescent="0.35">
      <c r="A49" s="64"/>
      <c r="B49" s="60"/>
      <c r="C49" s="61"/>
      <c r="D49" s="60"/>
      <c r="E49" s="60"/>
      <c r="F49" s="60"/>
      <c r="G49" s="60"/>
      <c r="H49" s="55"/>
      <c r="I49" s="55"/>
      <c r="J49" s="32" t="s">
        <v>127</v>
      </c>
      <c r="K49" s="33" t="s">
        <v>129</v>
      </c>
      <c r="L49" s="34" t="s">
        <v>131</v>
      </c>
      <c r="M49" s="43" t="s">
        <v>161</v>
      </c>
      <c r="N49" s="57"/>
      <c r="O49" s="58"/>
      <c r="P49" s="58"/>
      <c r="Q49" s="55"/>
      <c r="R49" s="58"/>
      <c r="S49" s="58"/>
      <c r="T49" s="55"/>
      <c r="U49" s="55"/>
      <c r="V49" s="55"/>
      <c r="W49" s="141"/>
      <c r="X49" s="141"/>
    </row>
    <row r="50" spans="1:24" ht="53.25" customHeight="1" x14ac:dyDescent="0.35">
      <c r="A50" s="62" t="s">
        <v>141</v>
      </c>
      <c r="B50" s="60" t="s">
        <v>140</v>
      </c>
      <c r="C50" s="61" t="s">
        <v>49</v>
      </c>
      <c r="D50" s="60" t="s">
        <v>50</v>
      </c>
      <c r="E50" s="60" t="s">
        <v>221</v>
      </c>
      <c r="F50" s="60" t="s">
        <v>96</v>
      </c>
      <c r="G50" s="60" t="s">
        <v>120</v>
      </c>
      <c r="H50" s="55" t="s">
        <v>34</v>
      </c>
      <c r="I50" s="55" t="s">
        <v>35</v>
      </c>
      <c r="J50" s="32" t="s">
        <v>133</v>
      </c>
      <c r="K50" s="41" t="s">
        <v>214</v>
      </c>
      <c r="L50" s="34" t="s">
        <v>110</v>
      </c>
      <c r="M50" s="35">
        <v>6</v>
      </c>
      <c r="N50" s="57" t="s">
        <v>121</v>
      </c>
      <c r="O50" s="58">
        <v>3634</v>
      </c>
      <c r="P50" s="58">
        <v>3634</v>
      </c>
      <c r="Q50" s="55" t="s">
        <v>40</v>
      </c>
      <c r="R50" s="58">
        <v>3038</v>
      </c>
      <c r="S50" s="58">
        <v>596</v>
      </c>
      <c r="T50" s="55" t="s">
        <v>40</v>
      </c>
      <c r="U50" s="55" t="s">
        <v>40</v>
      </c>
      <c r="V50" s="55" t="s">
        <v>40</v>
      </c>
      <c r="W50" s="161" t="s">
        <v>158</v>
      </c>
      <c r="X50" s="141" t="s">
        <v>159</v>
      </c>
    </row>
    <row r="51" spans="1:24" ht="33" customHeight="1" x14ac:dyDescent="0.35">
      <c r="A51" s="63"/>
      <c r="B51" s="60"/>
      <c r="C51" s="61"/>
      <c r="D51" s="60"/>
      <c r="E51" s="60"/>
      <c r="F51" s="61"/>
      <c r="G51" s="61"/>
      <c r="H51" s="55"/>
      <c r="I51" s="55"/>
      <c r="J51" s="32" t="s">
        <v>134</v>
      </c>
      <c r="K51" s="41" t="s">
        <v>215</v>
      </c>
      <c r="L51" s="34" t="s">
        <v>38</v>
      </c>
      <c r="M51" s="35">
        <v>1</v>
      </c>
      <c r="N51" s="57"/>
      <c r="O51" s="58"/>
      <c r="P51" s="58"/>
      <c r="Q51" s="55"/>
      <c r="R51" s="58"/>
      <c r="S51" s="58"/>
      <c r="T51" s="55"/>
      <c r="U51" s="55"/>
      <c r="V51" s="55"/>
      <c r="W51" s="141"/>
      <c r="X51" s="141"/>
    </row>
    <row r="52" spans="1:24" ht="27.75" customHeight="1" x14ac:dyDescent="0.35">
      <c r="A52" s="63"/>
      <c r="B52" s="60"/>
      <c r="C52" s="61"/>
      <c r="D52" s="60"/>
      <c r="E52" s="60"/>
      <c r="F52" s="61"/>
      <c r="G52" s="61"/>
      <c r="H52" s="55"/>
      <c r="I52" s="55"/>
      <c r="J52" s="32" t="s">
        <v>135</v>
      </c>
      <c r="K52" s="41" t="s">
        <v>216</v>
      </c>
      <c r="L52" s="34" t="s">
        <v>38</v>
      </c>
      <c r="M52" s="35">
        <v>1</v>
      </c>
      <c r="N52" s="57"/>
      <c r="O52" s="58"/>
      <c r="P52" s="58"/>
      <c r="Q52" s="55"/>
      <c r="R52" s="58"/>
      <c r="S52" s="58"/>
      <c r="T52" s="55"/>
      <c r="U52" s="55"/>
      <c r="V52" s="55"/>
      <c r="W52" s="141"/>
      <c r="X52" s="141"/>
    </row>
    <row r="53" spans="1:24" ht="33" customHeight="1" x14ac:dyDescent="0.35">
      <c r="A53" s="64"/>
      <c r="B53" s="60"/>
      <c r="C53" s="61"/>
      <c r="D53" s="60"/>
      <c r="E53" s="60"/>
      <c r="F53" s="61"/>
      <c r="G53" s="61"/>
      <c r="H53" s="55"/>
      <c r="I53" s="55"/>
      <c r="J53" s="32" t="s">
        <v>136</v>
      </c>
      <c r="K53" s="33" t="s">
        <v>137</v>
      </c>
      <c r="L53" s="34" t="s">
        <v>138</v>
      </c>
      <c r="M53" s="43" t="s">
        <v>161</v>
      </c>
      <c r="N53" s="57"/>
      <c r="O53" s="58"/>
      <c r="P53" s="58"/>
      <c r="Q53" s="55"/>
      <c r="R53" s="58"/>
      <c r="S53" s="58"/>
      <c r="T53" s="55"/>
      <c r="U53" s="55"/>
      <c r="V53" s="55"/>
      <c r="W53" s="141"/>
      <c r="X53" s="141"/>
    </row>
    <row r="54" spans="1:24" ht="26" x14ac:dyDescent="0.35">
      <c r="A54" s="62" t="s">
        <v>142</v>
      </c>
      <c r="B54" s="60" t="s">
        <v>143</v>
      </c>
      <c r="C54" s="61" t="s">
        <v>49</v>
      </c>
      <c r="D54" s="60" t="s">
        <v>50</v>
      </c>
      <c r="E54" s="60" t="s">
        <v>170</v>
      </c>
      <c r="F54" s="60" t="s">
        <v>144</v>
      </c>
      <c r="G54" s="60" t="s">
        <v>120</v>
      </c>
      <c r="H54" s="55" t="s">
        <v>34</v>
      </c>
      <c r="I54" s="57" t="s">
        <v>35</v>
      </c>
      <c r="J54" s="32" t="s">
        <v>145</v>
      </c>
      <c r="K54" s="41" t="s">
        <v>217</v>
      </c>
      <c r="L54" s="34" t="s">
        <v>38</v>
      </c>
      <c r="M54" s="35">
        <v>1</v>
      </c>
      <c r="N54" s="57" t="s">
        <v>121</v>
      </c>
      <c r="O54" s="58">
        <f>R54+S54</f>
        <v>4231</v>
      </c>
      <c r="P54" s="58">
        <f>R54+S54</f>
        <v>4231</v>
      </c>
      <c r="Q54" s="55" t="s">
        <v>40</v>
      </c>
      <c r="R54" s="58">
        <v>3537</v>
      </c>
      <c r="S54" s="58">
        <v>694</v>
      </c>
      <c r="T54" s="55" t="s">
        <v>40</v>
      </c>
      <c r="U54" s="55" t="s">
        <v>40</v>
      </c>
      <c r="V54" s="55" t="s">
        <v>40</v>
      </c>
      <c r="W54" s="54" t="s">
        <v>158</v>
      </c>
      <c r="X54" s="55" t="s">
        <v>159</v>
      </c>
    </row>
    <row r="55" spans="1:24" ht="26" x14ac:dyDescent="0.35">
      <c r="A55" s="63"/>
      <c r="B55" s="60"/>
      <c r="C55" s="61"/>
      <c r="D55" s="60"/>
      <c r="E55" s="60"/>
      <c r="F55" s="60"/>
      <c r="G55" s="60"/>
      <c r="H55" s="55"/>
      <c r="I55" s="57"/>
      <c r="J55" s="32" t="s">
        <v>146</v>
      </c>
      <c r="K55" s="41" t="s">
        <v>218</v>
      </c>
      <c r="L55" s="34" t="s">
        <v>38</v>
      </c>
      <c r="M55" s="35">
        <v>1</v>
      </c>
      <c r="N55" s="57"/>
      <c r="O55" s="55"/>
      <c r="P55" s="55"/>
      <c r="Q55" s="55"/>
      <c r="R55" s="55"/>
      <c r="S55" s="55"/>
      <c r="T55" s="55"/>
      <c r="U55" s="55"/>
      <c r="V55" s="55"/>
      <c r="W55" s="55"/>
      <c r="X55" s="55"/>
    </row>
    <row r="56" spans="1:24" ht="39" x14ac:dyDescent="0.35">
      <c r="A56" s="63"/>
      <c r="B56" s="60"/>
      <c r="C56" s="61"/>
      <c r="D56" s="60"/>
      <c r="E56" s="60"/>
      <c r="F56" s="60"/>
      <c r="G56" s="60"/>
      <c r="H56" s="55"/>
      <c r="I56" s="57"/>
      <c r="J56" s="32" t="s">
        <v>147</v>
      </c>
      <c r="K56" s="41" t="s">
        <v>219</v>
      </c>
      <c r="L56" s="34" t="s">
        <v>38</v>
      </c>
      <c r="M56" s="35">
        <v>2</v>
      </c>
      <c r="N56" s="57"/>
      <c r="O56" s="55"/>
      <c r="P56" s="55"/>
      <c r="Q56" s="55"/>
      <c r="R56" s="55"/>
      <c r="S56" s="55"/>
      <c r="T56" s="55"/>
      <c r="U56" s="55"/>
      <c r="V56" s="55"/>
      <c r="W56" s="55"/>
      <c r="X56" s="55"/>
    </row>
    <row r="57" spans="1:24" ht="26" x14ac:dyDescent="0.35">
      <c r="A57" s="64"/>
      <c r="B57" s="60"/>
      <c r="C57" s="61"/>
      <c r="D57" s="60"/>
      <c r="E57" s="60"/>
      <c r="F57" s="60"/>
      <c r="G57" s="60"/>
      <c r="H57" s="55"/>
      <c r="I57" s="57"/>
      <c r="J57" s="32" t="s">
        <v>136</v>
      </c>
      <c r="K57" s="33" t="s">
        <v>148</v>
      </c>
      <c r="L57" s="34" t="s">
        <v>138</v>
      </c>
      <c r="M57" s="43" t="s">
        <v>161</v>
      </c>
      <c r="N57" s="57"/>
      <c r="O57" s="55"/>
      <c r="P57" s="55"/>
      <c r="Q57" s="55"/>
      <c r="R57" s="55"/>
      <c r="S57" s="55"/>
      <c r="T57" s="55"/>
      <c r="U57" s="55"/>
      <c r="V57" s="55"/>
      <c r="W57" s="55"/>
      <c r="X57" s="55"/>
    </row>
    <row r="58" spans="1:24" ht="26" x14ac:dyDescent="0.35">
      <c r="A58" s="65" t="s">
        <v>149</v>
      </c>
      <c r="B58" s="60" t="s">
        <v>150</v>
      </c>
      <c r="C58" s="61" t="s">
        <v>49</v>
      </c>
      <c r="D58" s="60" t="s">
        <v>50</v>
      </c>
      <c r="E58" s="60" t="s">
        <v>171</v>
      </c>
      <c r="F58" s="60" t="s">
        <v>144</v>
      </c>
      <c r="G58" s="60" t="s">
        <v>120</v>
      </c>
      <c r="H58" s="55" t="s">
        <v>34</v>
      </c>
      <c r="I58" s="55" t="s">
        <v>35</v>
      </c>
      <c r="J58" s="32" t="s">
        <v>145</v>
      </c>
      <c r="K58" s="41" t="s">
        <v>217</v>
      </c>
      <c r="L58" s="49" t="s">
        <v>38</v>
      </c>
      <c r="M58" s="50">
        <v>1</v>
      </c>
      <c r="N58" s="57" t="s">
        <v>121</v>
      </c>
      <c r="O58" s="58">
        <f>R58+S58</f>
        <v>862</v>
      </c>
      <c r="P58" s="58">
        <f>R58+S58</f>
        <v>862</v>
      </c>
      <c r="Q58" s="55" t="s">
        <v>40</v>
      </c>
      <c r="R58" s="58">
        <v>721</v>
      </c>
      <c r="S58" s="58">
        <v>141</v>
      </c>
      <c r="T58" s="55" t="s">
        <v>40</v>
      </c>
      <c r="U58" s="55" t="s">
        <v>40</v>
      </c>
      <c r="V58" s="55" t="s">
        <v>40</v>
      </c>
      <c r="W58" s="55" t="s">
        <v>158</v>
      </c>
      <c r="X58" s="55" t="s">
        <v>159</v>
      </c>
    </row>
    <row r="59" spans="1:24" ht="39" x14ac:dyDescent="0.35">
      <c r="A59" s="66"/>
      <c r="B59" s="60"/>
      <c r="C59" s="61"/>
      <c r="D59" s="60"/>
      <c r="E59" s="60"/>
      <c r="F59" s="60"/>
      <c r="G59" s="60"/>
      <c r="H59" s="55"/>
      <c r="I59" s="55"/>
      <c r="J59" s="32" t="s">
        <v>223</v>
      </c>
      <c r="K59" s="41" t="s">
        <v>219</v>
      </c>
      <c r="L59" s="34" t="s">
        <v>38</v>
      </c>
      <c r="M59" s="35">
        <v>5</v>
      </c>
      <c r="N59" s="57"/>
      <c r="O59" s="55"/>
      <c r="P59" s="55"/>
      <c r="Q59" s="55"/>
      <c r="R59" s="55"/>
      <c r="S59" s="55"/>
      <c r="T59" s="55"/>
      <c r="U59" s="55"/>
      <c r="V59" s="55"/>
      <c r="W59" s="55"/>
      <c r="X59" s="55"/>
    </row>
    <row r="60" spans="1:24" ht="35.25" customHeight="1" x14ac:dyDescent="0.35">
      <c r="A60" s="67"/>
      <c r="B60" s="60"/>
      <c r="C60" s="61"/>
      <c r="D60" s="60"/>
      <c r="E60" s="60"/>
      <c r="F60" s="60"/>
      <c r="G60" s="60"/>
      <c r="H60" s="55"/>
      <c r="I60" s="55"/>
      <c r="J60" s="32" t="s">
        <v>136</v>
      </c>
      <c r="K60" s="33" t="s">
        <v>148</v>
      </c>
      <c r="L60" s="34" t="s">
        <v>138</v>
      </c>
      <c r="M60" s="43" t="s">
        <v>161</v>
      </c>
      <c r="N60" s="57"/>
      <c r="O60" s="55"/>
      <c r="P60" s="55"/>
      <c r="Q60" s="55"/>
      <c r="R60" s="55"/>
      <c r="S60" s="55"/>
      <c r="T60" s="55"/>
      <c r="U60" s="55"/>
      <c r="V60" s="55"/>
      <c r="W60" s="55"/>
      <c r="X60" s="55"/>
    </row>
    <row r="61" spans="1:24" ht="26" x14ac:dyDescent="0.35">
      <c r="A61" s="65" t="s">
        <v>151</v>
      </c>
      <c r="B61" s="60" t="s">
        <v>152</v>
      </c>
      <c r="C61" s="60" t="s">
        <v>49</v>
      </c>
      <c r="D61" s="60" t="s">
        <v>50</v>
      </c>
      <c r="E61" s="60" t="s">
        <v>172</v>
      </c>
      <c r="F61" s="60" t="s">
        <v>144</v>
      </c>
      <c r="G61" s="60" t="s">
        <v>120</v>
      </c>
      <c r="H61" s="57" t="s">
        <v>34</v>
      </c>
      <c r="I61" s="57" t="s">
        <v>35</v>
      </c>
      <c r="J61" s="32" t="s">
        <v>145</v>
      </c>
      <c r="K61" s="41" t="s">
        <v>217</v>
      </c>
      <c r="L61" s="34" t="s">
        <v>132</v>
      </c>
      <c r="M61" s="35" t="s">
        <v>132</v>
      </c>
      <c r="N61" s="57" t="s">
        <v>121</v>
      </c>
      <c r="O61" s="58">
        <f>R61+S61</f>
        <v>640</v>
      </c>
      <c r="P61" s="58">
        <f>R61+S61</f>
        <v>640</v>
      </c>
      <c r="Q61" s="55" t="s">
        <v>40</v>
      </c>
      <c r="R61" s="58">
        <v>535</v>
      </c>
      <c r="S61" s="58">
        <v>105</v>
      </c>
      <c r="T61" s="55" t="s">
        <v>40</v>
      </c>
      <c r="U61" s="55" t="s">
        <v>40</v>
      </c>
      <c r="V61" s="55" t="s">
        <v>40</v>
      </c>
      <c r="W61" s="55" t="s">
        <v>163</v>
      </c>
      <c r="X61" s="55" t="s">
        <v>162</v>
      </c>
    </row>
    <row r="62" spans="1:24" ht="26" x14ac:dyDescent="0.35">
      <c r="A62" s="66"/>
      <c r="B62" s="60"/>
      <c r="C62" s="60"/>
      <c r="D62" s="60"/>
      <c r="E62" s="60"/>
      <c r="F62" s="60"/>
      <c r="G62" s="60"/>
      <c r="H62" s="57"/>
      <c r="I62" s="57"/>
      <c r="J62" s="32" t="s">
        <v>146</v>
      </c>
      <c r="K62" s="41" t="s">
        <v>218</v>
      </c>
      <c r="L62" s="35" t="s">
        <v>38</v>
      </c>
      <c r="M62" s="35">
        <v>1</v>
      </c>
      <c r="N62" s="57"/>
      <c r="O62" s="55"/>
      <c r="P62" s="55"/>
      <c r="Q62" s="55"/>
      <c r="R62" s="55"/>
      <c r="S62" s="55"/>
      <c r="T62" s="55"/>
      <c r="U62" s="55"/>
      <c r="V62" s="55"/>
      <c r="W62" s="55"/>
      <c r="X62" s="55"/>
    </row>
    <row r="63" spans="1:24" ht="39" x14ac:dyDescent="0.35">
      <c r="A63" s="66"/>
      <c r="B63" s="60"/>
      <c r="C63" s="60"/>
      <c r="D63" s="60"/>
      <c r="E63" s="60"/>
      <c r="F63" s="60"/>
      <c r="G63" s="60"/>
      <c r="H63" s="57"/>
      <c r="I63" s="57"/>
      <c r="J63" s="32" t="s">
        <v>147</v>
      </c>
      <c r="K63" s="41" t="s">
        <v>219</v>
      </c>
      <c r="L63" s="35" t="s">
        <v>38</v>
      </c>
      <c r="M63" s="35">
        <v>1</v>
      </c>
      <c r="N63" s="57"/>
      <c r="O63" s="55"/>
      <c r="P63" s="55"/>
      <c r="Q63" s="55"/>
      <c r="R63" s="55"/>
      <c r="S63" s="55"/>
      <c r="T63" s="55"/>
      <c r="U63" s="55"/>
      <c r="V63" s="55"/>
      <c r="W63" s="55"/>
      <c r="X63" s="55"/>
    </row>
    <row r="64" spans="1:24" ht="26" x14ac:dyDescent="0.35">
      <c r="A64" s="67"/>
      <c r="B64" s="60"/>
      <c r="C64" s="60"/>
      <c r="D64" s="60"/>
      <c r="E64" s="60"/>
      <c r="F64" s="60"/>
      <c r="G64" s="60"/>
      <c r="H64" s="57"/>
      <c r="I64" s="57"/>
      <c r="J64" s="32" t="s">
        <v>136</v>
      </c>
      <c r="K64" s="33" t="s">
        <v>148</v>
      </c>
      <c r="L64" s="34" t="s">
        <v>138</v>
      </c>
      <c r="M64" s="43" t="s">
        <v>161</v>
      </c>
      <c r="N64" s="57"/>
      <c r="O64" s="55"/>
      <c r="P64" s="55"/>
      <c r="Q64" s="55"/>
      <c r="R64" s="55"/>
      <c r="S64" s="55"/>
      <c r="T64" s="55"/>
      <c r="U64" s="55"/>
      <c r="V64" s="55"/>
      <c r="W64" s="55"/>
      <c r="X64" s="55"/>
    </row>
    <row r="65" spans="1:24" ht="26" x14ac:dyDescent="0.35">
      <c r="A65" s="62" t="s">
        <v>153</v>
      </c>
      <c r="B65" s="60" t="s">
        <v>154</v>
      </c>
      <c r="C65" s="61" t="s">
        <v>49</v>
      </c>
      <c r="D65" s="60" t="s">
        <v>50</v>
      </c>
      <c r="E65" s="60" t="s">
        <v>173</v>
      </c>
      <c r="F65" s="60" t="s">
        <v>144</v>
      </c>
      <c r="G65" s="60" t="s">
        <v>120</v>
      </c>
      <c r="H65" s="55" t="s">
        <v>34</v>
      </c>
      <c r="I65" s="55" t="s">
        <v>35</v>
      </c>
      <c r="J65" s="37" t="s">
        <v>145</v>
      </c>
      <c r="K65" s="41" t="s">
        <v>217</v>
      </c>
      <c r="L65" s="35" t="s">
        <v>38</v>
      </c>
      <c r="M65" s="35">
        <v>1</v>
      </c>
      <c r="N65" s="57" t="s">
        <v>121</v>
      </c>
      <c r="O65" s="58">
        <f>R65+S65</f>
        <v>255</v>
      </c>
      <c r="P65" s="58">
        <f>R65+S65</f>
        <v>255</v>
      </c>
      <c r="Q65" s="55" t="s">
        <v>40</v>
      </c>
      <c r="R65" s="58">
        <v>213</v>
      </c>
      <c r="S65" s="58">
        <v>42</v>
      </c>
      <c r="T65" s="55" t="s">
        <v>40</v>
      </c>
      <c r="U65" s="55" t="s">
        <v>40</v>
      </c>
      <c r="V65" s="55" t="s">
        <v>40</v>
      </c>
      <c r="W65" s="55" t="s">
        <v>158</v>
      </c>
      <c r="X65" s="55" t="s">
        <v>159</v>
      </c>
    </row>
    <row r="66" spans="1:24" ht="39" x14ac:dyDescent="0.35">
      <c r="A66" s="63"/>
      <c r="B66" s="60"/>
      <c r="C66" s="61"/>
      <c r="D66" s="60"/>
      <c r="E66" s="60"/>
      <c r="F66" s="60"/>
      <c r="G66" s="60"/>
      <c r="H66" s="55"/>
      <c r="I66" s="55"/>
      <c r="J66" s="32" t="s">
        <v>147</v>
      </c>
      <c r="K66" s="41" t="s">
        <v>219</v>
      </c>
      <c r="L66" s="35" t="s">
        <v>38</v>
      </c>
      <c r="M66" s="35">
        <v>1</v>
      </c>
      <c r="N66" s="57"/>
      <c r="O66" s="58"/>
      <c r="P66" s="58"/>
      <c r="Q66" s="55"/>
      <c r="R66" s="58"/>
      <c r="S66" s="58"/>
      <c r="T66" s="55"/>
      <c r="U66" s="55"/>
      <c r="V66" s="55"/>
      <c r="W66" s="55"/>
      <c r="X66" s="55"/>
    </row>
    <row r="67" spans="1:24" ht="26" x14ac:dyDescent="0.35">
      <c r="A67" s="64"/>
      <c r="B67" s="60"/>
      <c r="C67" s="61"/>
      <c r="D67" s="60"/>
      <c r="E67" s="60"/>
      <c r="F67" s="60"/>
      <c r="G67" s="60"/>
      <c r="H67" s="55"/>
      <c r="I67" s="55"/>
      <c r="J67" s="32" t="s">
        <v>136</v>
      </c>
      <c r="K67" s="33" t="s">
        <v>148</v>
      </c>
      <c r="L67" s="34" t="s">
        <v>138</v>
      </c>
      <c r="M67" s="43" t="s">
        <v>161</v>
      </c>
      <c r="N67" s="57"/>
      <c r="O67" s="58"/>
      <c r="P67" s="58"/>
      <c r="Q67" s="55"/>
      <c r="R67" s="58"/>
      <c r="S67" s="58"/>
      <c r="T67" s="55"/>
      <c r="U67" s="55"/>
      <c r="V67" s="55"/>
      <c r="W67" s="55"/>
      <c r="X67" s="55"/>
    </row>
    <row r="68" spans="1:24" ht="39" x14ac:dyDescent="0.35">
      <c r="A68" s="162" t="s">
        <v>224</v>
      </c>
      <c r="B68" s="144" t="s">
        <v>225</v>
      </c>
      <c r="C68" s="59" t="s">
        <v>49</v>
      </c>
      <c r="D68" s="144" t="s">
        <v>50</v>
      </c>
      <c r="E68" s="144" t="s">
        <v>226</v>
      </c>
      <c r="F68" s="144" t="s">
        <v>227</v>
      </c>
      <c r="G68" s="144" t="s">
        <v>120</v>
      </c>
      <c r="H68" s="165" t="s">
        <v>34</v>
      </c>
      <c r="I68" s="165" t="s">
        <v>35</v>
      </c>
      <c r="J68" s="51" t="s">
        <v>225</v>
      </c>
      <c r="K68" s="52" t="s">
        <v>228</v>
      </c>
      <c r="L68" s="50" t="s">
        <v>38</v>
      </c>
      <c r="M68" s="50">
        <v>4</v>
      </c>
      <c r="N68" s="166" t="s">
        <v>229</v>
      </c>
      <c r="O68" s="167">
        <f>R68+S68</f>
        <v>3921</v>
      </c>
      <c r="P68" s="167">
        <f>R68+S68</f>
        <v>3921</v>
      </c>
      <c r="Q68" s="165" t="s">
        <v>40</v>
      </c>
      <c r="R68" s="167">
        <v>3240</v>
      </c>
      <c r="S68" s="167">
        <v>681</v>
      </c>
      <c r="T68" s="165" t="s">
        <v>40</v>
      </c>
      <c r="U68" s="165" t="s">
        <v>40</v>
      </c>
      <c r="V68" s="165" t="s">
        <v>40</v>
      </c>
      <c r="W68" s="165" t="s">
        <v>160</v>
      </c>
      <c r="X68" s="165" t="s">
        <v>230</v>
      </c>
    </row>
    <row r="69" spans="1:24" ht="52" x14ac:dyDescent="0.35">
      <c r="A69" s="163"/>
      <c r="B69" s="144"/>
      <c r="C69" s="59"/>
      <c r="D69" s="144"/>
      <c r="E69" s="144"/>
      <c r="F69" s="144"/>
      <c r="G69" s="144"/>
      <c r="H69" s="165"/>
      <c r="I69" s="165"/>
      <c r="J69" s="47" t="s">
        <v>231</v>
      </c>
      <c r="K69" s="52" t="s">
        <v>232</v>
      </c>
      <c r="L69" s="50" t="s">
        <v>38</v>
      </c>
      <c r="M69" s="50">
        <v>1</v>
      </c>
      <c r="N69" s="166"/>
      <c r="O69" s="167"/>
      <c r="P69" s="167"/>
      <c r="Q69" s="165"/>
      <c r="R69" s="167"/>
      <c r="S69" s="167"/>
      <c r="T69" s="165"/>
      <c r="U69" s="165"/>
      <c r="V69" s="165"/>
      <c r="W69" s="165"/>
      <c r="X69" s="165"/>
    </row>
    <row r="70" spans="1:24" ht="39" x14ac:dyDescent="0.35">
      <c r="A70" s="164"/>
      <c r="B70" s="144"/>
      <c r="C70" s="59"/>
      <c r="D70" s="144"/>
      <c r="E70" s="144"/>
      <c r="F70" s="144"/>
      <c r="G70" s="144"/>
      <c r="H70" s="165"/>
      <c r="I70" s="165"/>
      <c r="J70" s="47" t="s">
        <v>233</v>
      </c>
      <c r="K70" s="52" t="s">
        <v>234</v>
      </c>
      <c r="L70" s="49" t="s">
        <v>38</v>
      </c>
      <c r="M70" s="53">
        <v>1</v>
      </c>
      <c r="N70" s="166"/>
      <c r="O70" s="167"/>
      <c r="P70" s="167"/>
      <c r="Q70" s="165"/>
      <c r="R70" s="167"/>
      <c r="S70" s="167"/>
      <c r="T70" s="165"/>
      <c r="U70" s="165"/>
      <c r="V70" s="165"/>
      <c r="W70" s="165"/>
      <c r="X70" s="165"/>
    </row>
    <row r="71" spans="1:24" ht="65" x14ac:dyDescent="0.35">
      <c r="A71" s="59" t="s">
        <v>235</v>
      </c>
      <c r="B71" s="60" t="s">
        <v>122</v>
      </c>
      <c r="C71" s="61" t="s">
        <v>94</v>
      </c>
      <c r="D71" s="60" t="s">
        <v>50</v>
      </c>
      <c r="E71" s="60" t="s">
        <v>122</v>
      </c>
      <c r="F71" s="60" t="s">
        <v>236</v>
      </c>
      <c r="G71" s="60" t="s">
        <v>120</v>
      </c>
      <c r="H71" s="55" t="s">
        <v>34</v>
      </c>
      <c r="I71" s="55" t="s">
        <v>35</v>
      </c>
      <c r="J71" s="32" t="s">
        <v>123</v>
      </c>
      <c r="K71" s="33" t="s">
        <v>237</v>
      </c>
      <c r="L71" s="34" t="s">
        <v>38</v>
      </c>
      <c r="M71" s="35">
        <v>1</v>
      </c>
      <c r="N71" s="57" t="s">
        <v>238</v>
      </c>
      <c r="O71" s="58">
        <f>R71+S71</f>
        <v>2219</v>
      </c>
      <c r="P71" s="58">
        <f>R71+S71</f>
        <v>2219</v>
      </c>
      <c r="Q71" s="55" t="s">
        <v>40</v>
      </c>
      <c r="R71" s="58">
        <v>1855</v>
      </c>
      <c r="S71" s="58">
        <v>364</v>
      </c>
      <c r="T71" s="55" t="s">
        <v>40</v>
      </c>
      <c r="U71" s="55" t="s">
        <v>40</v>
      </c>
      <c r="V71" s="55" t="s">
        <v>40</v>
      </c>
      <c r="W71" s="54" t="s">
        <v>239</v>
      </c>
      <c r="X71" s="56" t="s">
        <v>240</v>
      </c>
    </row>
    <row r="72" spans="1:24" ht="26" x14ac:dyDescent="0.35">
      <c r="A72" s="59"/>
      <c r="B72" s="60"/>
      <c r="C72" s="61"/>
      <c r="D72" s="60"/>
      <c r="E72" s="60"/>
      <c r="F72" s="60"/>
      <c r="G72" s="60"/>
      <c r="H72" s="55"/>
      <c r="I72" s="55"/>
      <c r="J72" s="32" t="s">
        <v>124</v>
      </c>
      <c r="K72" s="33" t="s">
        <v>241</v>
      </c>
      <c r="L72" s="34" t="s">
        <v>130</v>
      </c>
      <c r="M72" s="34" t="s">
        <v>157</v>
      </c>
      <c r="N72" s="57"/>
      <c r="O72" s="58"/>
      <c r="P72" s="58"/>
      <c r="Q72" s="55"/>
      <c r="R72" s="58"/>
      <c r="S72" s="58"/>
      <c r="T72" s="55"/>
      <c r="U72" s="55"/>
      <c r="V72" s="55"/>
      <c r="W72" s="55"/>
      <c r="X72" s="55"/>
    </row>
    <row r="73" spans="1:24" x14ac:dyDescent="0.35">
      <c r="A73" s="59"/>
      <c r="B73" s="60"/>
      <c r="C73" s="61"/>
      <c r="D73" s="60"/>
      <c r="E73" s="60"/>
      <c r="F73" s="60"/>
      <c r="G73" s="60"/>
      <c r="H73" s="55"/>
      <c r="I73" s="55"/>
      <c r="J73" s="36" t="s">
        <v>125</v>
      </c>
      <c r="K73" s="33" t="s">
        <v>242</v>
      </c>
      <c r="L73" s="34" t="s">
        <v>130</v>
      </c>
      <c r="M73" s="35">
        <v>250</v>
      </c>
      <c r="N73" s="57"/>
      <c r="O73" s="58"/>
      <c r="P73" s="58"/>
      <c r="Q73" s="55"/>
      <c r="R73" s="58"/>
      <c r="S73" s="58"/>
      <c r="T73" s="55"/>
      <c r="U73" s="55"/>
      <c r="V73" s="55"/>
      <c r="W73" s="55"/>
      <c r="X73" s="55"/>
    </row>
    <row r="74" spans="1:24" ht="26" x14ac:dyDescent="0.35">
      <c r="A74" s="59"/>
      <c r="B74" s="60"/>
      <c r="C74" s="61"/>
      <c r="D74" s="60"/>
      <c r="E74" s="60"/>
      <c r="F74" s="60"/>
      <c r="G74" s="60"/>
      <c r="H74" s="55"/>
      <c r="I74" s="55"/>
      <c r="J74" s="32" t="s">
        <v>126</v>
      </c>
      <c r="K74" s="33" t="s">
        <v>243</v>
      </c>
      <c r="L74" s="34" t="s">
        <v>38</v>
      </c>
      <c r="M74" s="35">
        <v>1</v>
      </c>
      <c r="N74" s="57"/>
      <c r="O74" s="58"/>
      <c r="P74" s="58"/>
      <c r="Q74" s="55"/>
      <c r="R74" s="58"/>
      <c r="S74" s="58"/>
      <c r="T74" s="55"/>
      <c r="U74" s="55"/>
      <c r="V74" s="55"/>
      <c r="W74" s="55"/>
      <c r="X74" s="55"/>
    </row>
    <row r="75" spans="1:24" ht="26" x14ac:dyDescent="0.35">
      <c r="A75" s="59"/>
      <c r="B75" s="60"/>
      <c r="C75" s="61"/>
      <c r="D75" s="60"/>
      <c r="E75" s="60"/>
      <c r="F75" s="60"/>
      <c r="G75" s="60"/>
      <c r="H75" s="55"/>
      <c r="I75" s="55"/>
      <c r="J75" s="32" t="s">
        <v>104</v>
      </c>
      <c r="K75" s="33" t="s">
        <v>128</v>
      </c>
      <c r="L75" s="34" t="s">
        <v>131</v>
      </c>
      <c r="M75" s="35" t="s">
        <v>132</v>
      </c>
      <c r="N75" s="57"/>
      <c r="O75" s="58"/>
      <c r="P75" s="58"/>
      <c r="Q75" s="55"/>
      <c r="R75" s="58"/>
      <c r="S75" s="58"/>
      <c r="T75" s="55"/>
      <c r="U75" s="55"/>
      <c r="V75" s="55"/>
      <c r="W75" s="55"/>
      <c r="X75" s="55"/>
    </row>
    <row r="76" spans="1:24" ht="26" x14ac:dyDescent="0.35">
      <c r="A76" s="59"/>
      <c r="B76" s="60"/>
      <c r="C76" s="61"/>
      <c r="D76" s="60"/>
      <c r="E76" s="60"/>
      <c r="F76" s="60"/>
      <c r="G76" s="60"/>
      <c r="H76" s="55"/>
      <c r="I76" s="55"/>
      <c r="J76" s="32" t="s">
        <v>127</v>
      </c>
      <c r="K76" s="33" t="s">
        <v>129</v>
      </c>
      <c r="L76" s="34" t="s">
        <v>131</v>
      </c>
      <c r="M76" s="35" t="s">
        <v>132</v>
      </c>
      <c r="N76" s="57"/>
      <c r="O76" s="58"/>
      <c r="P76" s="58"/>
      <c r="Q76" s="55"/>
      <c r="R76" s="58"/>
      <c r="S76" s="58"/>
      <c r="T76" s="55"/>
      <c r="U76" s="55"/>
      <c r="V76" s="55"/>
      <c r="W76" s="55"/>
      <c r="X76" s="55"/>
    </row>
  </sheetData>
  <mergeCells count="378">
    <mergeCell ref="W68:W70"/>
    <mergeCell ref="X68:X70"/>
    <mergeCell ref="N68:N70"/>
    <mergeCell ref="O68:O70"/>
    <mergeCell ref="P68:P70"/>
    <mergeCell ref="Q68:Q70"/>
    <mergeCell ref="R68:R70"/>
    <mergeCell ref="S68:S70"/>
    <mergeCell ref="T68:T70"/>
    <mergeCell ref="U68:U70"/>
    <mergeCell ref="V68:V70"/>
    <mergeCell ref="A68:A70"/>
    <mergeCell ref="B68:B70"/>
    <mergeCell ref="C68:C70"/>
    <mergeCell ref="D68:D70"/>
    <mergeCell ref="E68:E70"/>
    <mergeCell ref="F68:F70"/>
    <mergeCell ref="G68:G70"/>
    <mergeCell ref="H68:H70"/>
    <mergeCell ref="I68:I70"/>
    <mergeCell ref="A38:A41"/>
    <mergeCell ref="V50:V53"/>
    <mergeCell ref="W50:W53"/>
    <mergeCell ref="X50:X53"/>
    <mergeCell ref="A50:A53"/>
    <mergeCell ref="P50:P53"/>
    <mergeCell ref="Q50:Q53"/>
    <mergeCell ref="R50:R53"/>
    <mergeCell ref="S50:S53"/>
    <mergeCell ref="F50:F53"/>
    <mergeCell ref="E50:E53"/>
    <mergeCell ref="D50:D53"/>
    <mergeCell ref="C50:C53"/>
    <mergeCell ref="B50:B53"/>
    <mergeCell ref="N50:N53"/>
    <mergeCell ref="O50:O53"/>
    <mergeCell ref="I50:I53"/>
    <mergeCell ref="H50:H53"/>
    <mergeCell ref="G50:G53"/>
    <mergeCell ref="D44:D49"/>
    <mergeCell ref="C44:C49"/>
    <mergeCell ref="B44:B49"/>
    <mergeCell ref="A44:A49"/>
    <mergeCell ref="X44:X49"/>
    <mergeCell ref="V42:V43"/>
    <mergeCell ref="W42:W43"/>
    <mergeCell ref="X42:X43"/>
    <mergeCell ref="O42:O43"/>
    <mergeCell ref="P42:P43"/>
    <mergeCell ref="Q42:Q43"/>
    <mergeCell ref="R42:R43"/>
    <mergeCell ref="S42:S43"/>
    <mergeCell ref="E44:E49"/>
    <mergeCell ref="I44:I49"/>
    <mergeCell ref="H44:H49"/>
    <mergeCell ref="G44:G49"/>
    <mergeCell ref="F44:F49"/>
    <mergeCell ref="S44:S49"/>
    <mergeCell ref="T44:T49"/>
    <mergeCell ref="U44:U49"/>
    <mergeCell ref="V44:V49"/>
    <mergeCell ref="W44:W49"/>
    <mergeCell ref="N44:N49"/>
    <mergeCell ref="O44:O49"/>
    <mergeCell ref="P44:P49"/>
    <mergeCell ref="Q44:Q49"/>
    <mergeCell ref="R44:R49"/>
    <mergeCell ref="A42:A43"/>
    <mergeCell ref="B42:B43"/>
    <mergeCell ref="C42:C43"/>
    <mergeCell ref="D42:D43"/>
    <mergeCell ref="E42:E43"/>
    <mergeCell ref="F42:F43"/>
    <mergeCell ref="H42:H43"/>
    <mergeCell ref="I42:I43"/>
    <mergeCell ref="G42:G43"/>
    <mergeCell ref="V32:V37"/>
    <mergeCell ref="W32:W37"/>
    <mergeCell ref="X32:X37"/>
    <mergeCell ref="O32:O37"/>
    <mergeCell ref="P32:P37"/>
    <mergeCell ref="Q32:Q37"/>
    <mergeCell ref="R32:R37"/>
    <mergeCell ref="S32:S37"/>
    <mergeCell ref="B38:B41"/>
    <mergeCell ref="C38:C41"/>
    <mergeCell ref="D38:D41"/>
    <mergeCell ref="F38:F41"/>
    <mergeCell ref="G38:G41"/>
    <mergeCell ref="H38:H41"/>
    <mergeCell ref="I38:I41"/>
    <mergeCell ref="N38:N41"/>
    <mergeCell ref="D32:D37"/>
    <mergeCell ref="C32:C37"/>
    <mergeCell ref="B32:B37"/>
    <mergeCell ref="E38:E41"/>
    <mergeCell ref="W38:W41"/>
    <mergeCell ref="X38:X41"/>
    <mergeCell ref="V38:V41"/>
    <mergeCell ref="A32:A37"/>
    <mergeCell ref="N32:N37"/>
    <mergeCell ref="R30:R31"/>
    <mergeCell ref="S30:S31"/>
    <mergeCell ref="T30:T31"/>
    <mergeCell ref="U30:U31"/>
    <mergeCell ref="V30:V31"/>
    <mergeCell ref="B30:B31"/>
    <mergeCell ref="A30:A31"/>
    <mergeCell ref="O30:O31"/>
    <mergeCell ref="P30:P31"/>
    <mergeCell ref="Q30:Q31"/>
    <mergeCell ref="H30:H31"/>
    <mergeCell ref="G30:G31"/>
    <mergeCell ref="F30:F31"/>
    <mergeCell ref="E30:E31"/>
    <mergeCell ref="C30:C31"/>
    <mergeCell ref="D30:D31"/>
    <mergeCell ref="I32:I37"/>
    <mergeCell ref="H32:H37"/>
    <mergeCell ref="G32:G37"/>
    <mergeCell ref="F32:F37"/>
    <mergeCell ref="E32:E37"/>
    <mergeCell ref="T32:T37"/>
    <mergeCell ref="B26:B28"/>
    <mergeCell ref="A26:A28"/>
    <mergeCell ref="W26:W28"/>
    <mergeCell ref="X26:X28"/>
    <mergeCell ref="N30:N31"/>
    <mergeCell ref="I30:I31"/>
    <mergeCell ref="G26:G28"/>
    <mergeCell ref="F26:F28"/>
    <mergeCell ref="E26:E28"/>
    <mergeCell ref="D26:D28"/>
    <mergeCell ref="C26:C28"/>
    <mergeCell ref="T26:T28"/>
    <mergeCell ref="U26:U28"/>
    <mergeCell ref="V26:V28"/>
    <mergeCell ref="I26:I28"/>
    <mergeCell ref="H26:H28"/>
    <mergeCell ref="W30:W31"/>
    <mergeCell ref="X30:X31"/>
    <mergeCell ref="X22:X25"/>
    <mergeCell ref="N26:N28"/>
    <mergeCell ref="O26:O28"/>
    <mergeCell ref="P26:P28"/>
    <mergeCell ref="Q26:Q28"/>
    <mergeCell ref="R26:R28"/>
    <mergeCell ref="S26:S28"/>
    <mergeCell ref="S22:S25"/>
    <mergeCell ref="T22:T25"/>
    <mergeCell ref="U22:U25"/>
    <mergeCell ref="V22:V25"/>
    <mergeCell ref="W22:W25"/>
    <mergeCell ref="A22:A25"/>
    <mergeCell ref="O22:O25"/>
    <mergeCell ref="P22:P25"/>
    <mergeCell ref="Q22:Q25"/>
    <mergeCell ref="R22:R25"/>
    <mergeCell ref="F22:F25"/>
    <mergeCell ref="E22:E25"/>
    <mergeCell ref="D22:D25"/>
    <mergeCell ref="C22:C25"/>
    <mergeCell ref="B22:B25"/>
    <mergeCell ref="N22:N25"/>
    <mergeCell ref="I22:I25"/>
    <mergeCell ref="H22:H25"/>
    <mergeCell ref="G22:G25"/>
    <mergeCell ref="X19:X21"/>
    <mergeCell ref="G19:G21"/>
    <mergeCell ref="T19:T21"/>
    <mergeCell ref="U19:U21"/>
    <mergeCell ref="V19:V21"/>
    <mergeCell ref="W19:W21"/>
    <mergeCell ref="I19:I21"/>
    <mergeCell ref="O19:O21"/>
    <mergeCell ref="P19:P21"/>
    <mergeCell ref="Q19:Q21"/>
    <mergeCell ref="R19:R21"/>
    <mergeCell ref="S19:S21"/>
    <mergeCell ref="H19:H21"/>
    <mergeCell ref="N19:N21"/>
    <mergeCell ref="A19:A21"/>
    <mergeCell ref="B19:B21"/>
    <mergeCell ref="C19:C21"/>
    <mergeCell ref="D19:D21"/>
    <mergeCell ref="E19:E21"/>
    <mergeCell ref="C3:W3"/>
    <mergeCell ref="A6:A7"/>
    <mergeCell ref="B6:B7"/>
    <mergeCell ref="C6:C7"/>
    <mergeCell ref="D6:D7"/>
    <mergeCell ref="E6:E7"/>
    <mergeCell ref="F6:F7"/>
    <mergeCell ref="H6:H7"/>
    <mergeCell ref="I6:I7"/>
    <mergeCell ref="J6:M6"/>
    <mergeCell ref="G6:G7"/>
    <mergeCell ref="F8:F10"/>
    <mergeCell ref="H8:H10"/>
    <mergeCell ref="S8:S10"/>
    <mergeCell ref="T8:T10"/>
    <mergeCell ref="A11:A14"/>
    <mergeCell ref="B11:B14"/>
    <mergeCell ref="C11:C14"/>
    <mergeCell ref="D11:D14"/>
    <mergeCell ref="X6:X7"/>
    <mergeCell ref="N6:N7"/>
    <mergeCell ref="P6:P7"/>
    <mergeCell ref="Q6:S6"/>
    <mergeCell ref="T6:T7"/>
    <mergeCell ref="U6:V6"/>
    <mergeCell ref="W6:W7"/>
    <mergeCell ref="G8:G10"/>
    <mergeCell ref="U8:U10"/>
    <mergeCell ref="W8:W10"/>
    <mergeCell ref="V8:V10"/>
    <mergeCell ref="X8:X10"/>
    <mergeCell ref="R8:R10"/>
    <mergeCell ref="F11:F14"/>
    <mergeCell ref="I8:I10"/>
    <mergeCell ref="N8:N10"/>
    <mergeCell ref="O8:O10"/>
    <mergeCell ref="P8:P10"/>
    <mergeCell ref="Q8:Q10"/>
    <mergeCell ref="A8:A10"/>
    <mergeCell ref="B8:B10"/>
    <mergeCell ref="C8:C10"/>
    <mergeCell ref="D8:D10"/>
    <mergeCell ref="E8:E10"/>
    <mergeCell ref="G11:G14"/>
    <mergeCell ref="H11:H14"/>
    <mergeCell ref="I11:I14"/>
    <mergeCell ref="N11:N14"/>
    <mergeCell ref="E11:E14"/>
    <mergeCell ref="O11:O14"/>
    <mergeCell ref="P11:P14"/>
    <mergeCell ref="Q11:Q14"/>
    <mergeCell ref="R11:R14"/>
    <mergeCell ref="S11:S14"/>
    <mergeCell ref="T11:T14"/>
    <mergeCell ref="U11:U14"/>
    <mergeCell ref="V11:V14"/>
    <mergeCell ref="W11:W14"/>
    <mergeCell ref="X11:X14"/>
    <mergeCell ref="X15:X17"/>
    <mergeCell ref="O15:O17"/>
    <mergeCell ref="P15:P17"/>
    <mergeCell ref="Q15:Q17"/>
    <mergeCell ref="R15:R17"/>
    <mergeCell ref="S15:S17"/>
    <mergeCell ref="T15:T17"/>
    <mergeCell ref="U15:U17"/>
    <mergeCell ref="V15:V17"/>
    <mergeCell ref="W15:W17"/>
    <mergeCell ref="F15:F17"/>
    <mergeCell ref="G15:G17"/>
    <mergeCell ref="H15:H17"/>
    <mergeCell ref="I15:I17"/>
    <mergeCell ref="N15:N17"/>
    <mergeCell ref="A15:A17"/>
    <mergeCell ref="B15:B17"/>
    <mergeCell ref="C15:C17"/>
    <mergeCell ref="D15:D17"/>
    <mergeCell ref="E15:E17"/>
    <mergeCell ref="F19:F21"/>
    <mergeCell ref="N54:N57"/>
    <mergeCell ref="O54:O57"/>
    <mergeCell ref="P54:P57"/>
    <mergeCell ref="Q54:Q57"/>
    <mergeCell ref="R54:R57"/>
    <mergeCell ref="S54:S57"/>
    <mergeCell ref="T54:T57"/>
    <mergeCell ref="U54:U57"/>
    <mergeCell ref="N42:N43"/>
    <mergeCell ref="T42:T43"/>
    <mergeCell ref="U42:U43"/>
    <mergeCell ref="T50:T53"/>
    <mergeCell ref="U50:U53"/>
    <mergeCell ref="S38:S41"/>
    <mergeCell ref="R38:R41"/>
    <mergeCell ref="P38:P41"/>
    <mergeCell ref="O38:O41"/>
    <mergeCell ref="Q38:Q41"/>
    <mergeCell ref="U38:U41"/>
    <mergeCell ref="U32:U37"/>
    <mergeCell ref="T38:T41"/>
    <mergeCell ref="V54:V57"/>
    <mergeCell ref="W54:W57"/>
    <mergeCell ref="X54:X57"/>
    <mergeCell ref="I54:I57"/>
    <mergeCell ref="H54:H57"/>
    <mergeCell ref="G54:G57"/>
    <mergeCell ref="F54:F57"/>
    <mergeCell ref="E54:E57"/>
    <mergeCell ref="D54:D57"/>
    <mergeCell ref="C54:C57"/>
    <mergeCell ref="B54:B57"/>
    <mergeCell ref="A54:A57"/>
    <mergeCell ref="A58:A60"/>
    <mergeCell ref="B58:B60"/>
    <mergeCell ref="C58:C60"/>
    <mergeCell ref="D58:D60"/>
    <mergeCell ref="E58:E60"/>
    <mergeCell ref="G58:G60"/>
    <mergeCell ref="F58:F60"/>
    <mergeCell ref="S61:S64"/>
    <mergeCell ref="T61:T64"/>
    <mergeCell ref="U61:U64"/>
    <mergeCell ref="V61:V64"/>
    <mergeCell ref="W61:W64"/>
    <mergeCell ref="X61:X64"/>
    <mergeCell ref="H58:H60"/>
    <mergeCell ref="I58:I60"/>
    <mergeCell ref="N58:N60"/>
    <mergeCell ref="O58:O60"/>
    <mergeCell ref="P58:P60"/>
    <mergeCell ref="Q58:Q60"/>
    <mergeCell ref="R58:R60"/>
    <mergeCell ref="S58:S60"/>
    <mergeCell ref="T58:T60"/>
    <mergeCell ref="U58:U60"/>
    <mergeCell ref="V58:V60"/>
    <mergeCell ref="W58:W60"/>
    <mergeCell ref="X58:X60"/>
    <mergeCell ref="N61:N64"/>
    <mergeCell ref="O61:O64"/>
    <mergeCell ref="P61:P64"/>
    <mergeCell ref="Q61:Q64"/>
    <mergeCell ref="R61:R64"/>
    <mergeCell ref="A61:A64"/>
    <mergeCell ref="B61:B64"/>
    <mergeCell ref="C61:C64"/>
    <mergeCell ref="D61:D64"/>
    <mergeCell ref="E61:E64"/>
    <mergeCell ref="F61:F64"/>
    <mergeCell ref="G61:G64"/>
    <mergeCell ref="H61:H64"/>
    <mergeCell ref="I61:I64"/>
    <mergeCell ref="A65:A67"/>
    <mergeCell ref="B65:B67"/>
    <mergeCell ref="C65:C67"/>
    <mergeCell ref="D65:D67"/>
    <mergeCell ref="E65:E67"/>
    <mergeCell ref="F65:F67"/>
    <mergeCell ref="G65:G67"/>
    <mergeCell ref="H65:H67"/>
    <mergeCell ref="I65:I67"/>
    <mergeCell ref="W65:W67"/>
    <mergeCell ref="X65:X67"/>
    <mergeCell ref="N65:N67"/>
    <mergeCell ref="O65:O67"/>
    <mergeCell ref="P65:P67"/>
    <mergeCell ref="Q65:Q67"/>
    <mergeCell ref="R65:R67"/>
    <mergeCell ref="S65:S67"/>
    <mergeCell ref="T65:T67"/>
    <mergeCell ref="U65:U67"/>
    <mergeCell ref="V65:V67"/>
    <mergeCell ref="A71:A76"/>
    <mergeCell ref="B71:B76"/>
    <mergeCell ref="C71:C76"/>
    <mergeCell ref="D71:D76"/>
    <mergeCell ref="E71:E76"/>
    <mergeCell ref="F71:F76"/>
    <mergeCell ref="G71:G76"/>
    <mergeCell ref="H71:H76"/>
    <mergeCell ref="I71:I76"/>
    <mergeCell ref="W71:W76"/>
    <mergeCell ref="X71:X76"/>
    <mergeCell ref="N71:N76"/>
    <mergeCell ref="O71:O76"/>
    <mergeCell ref="P71:P76"/>
    <mergeCell ref="Q71:Q76"/>
    <mergeCell ref="R71:R76"/>
    <mergeCell ref="S71:S76"/>
    <mergeCell ref="T71:T76"/>
    <mergeCell ref="U71:U76"/>
    <mergeCell ref="V71:V76"/>
  </mergeCells>
  <phoneticPr fontId="7" type="noConversion"/>
  <pageMargins left="0.70866141732283472" right="0.70866141732283472" top="0.74803149606299213" bottom="0.74803149606299213" header="0.31496062992125984" footer="0.31496062992125984"/>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81FBEB663415642A298A70DCF816C64" ma:contentTypeVersion="13" ma:contentTypeDescription="Kurkite naują dokumentą." ma:contentTypeScope="" ma:versionID="e1a9be10d9fc78915cd1a230bc0c8e31">
  <xsd:schema xmlns:xsd="http://www.w3.org/2001/XMLSchema" xmlns:xs="http://www.w3.org/2001/XMLSchema" xmlns:p="http://schemas.microsoft.com/office/2006/metadata/properties" xmlns:ns3="d6aeb043-c0b3-4803-8c00-55dcb6cb697c" xmlns:ns4="c2146325-ff2a-4f1d-a49a-d313fc556acd" targetNamespace="http://schemas.microsoft.com/office/2006/metadata/properties" ma:root="true" ma:fieldsID="61761001d7fcf34a81f7e30be33f5483" ns3:_="" ns4:_="">
    <xsd:import namespace="d6aeb043-c0b3-4803-8c00-55dcb6cb697c"/>
    <xsd:import namespace="c2146325-ff2a-4f1d-a49a-d313fc556ac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aeb043-c0b3-4803-8c00-55dcb6cb69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2146325-ff2a-4f1d-a49a-d313fc556acd"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SharingHintHash" ma:index="12"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EE3CB7-0CAD-42CE-B4EF-EBBA144461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aeb043-c0b3-4803-8c00-55dcb6cb697c"/>
    <ds:schemaRef ds:uri="c2146325-ff2a-4f1d-a49a-d313fc556a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15D431-3483-4039-9608-A0EB69A0D009}">
  <ds:schemaRefs>
    <ds:schemaRef ds:uri="http://schemas.microsoft.com/office/2006/documentManagement/types"/>
    <ds:schemaRef ds:uri="http://www.w3.org/XML/1998/namespace"/>
    <ds:schemaRef ds:uri="http://schemas.microsoft.com/office/infopath/2007/PartnerControls"/>
    <ds:schemaRef ds:uri="http://purl.org/dc/elements/1.1/"/>
    <ds:schemaRef ds:uri="http://purl.org/dc/dcmitype/"/>
    <ds:schemaRef ds:uri="http://purl.org/dc/terms/"/>
    <ds:schemaRef ds:uri="d6aeb043-c0b3-4803-8c00-55dcb6cb697c"/>
    <ds:schemaRef ds:uri="http://schemas.openxmlformats.org/package/2006/metadata/core-properties"/>
    <ds:schemaRef ds:uri="c2146325-ff2a-4f1d-a49a-d313fc556acd"/>
    <ds:schemaRef ds:uri="http://schemas.microsoft.com/office/2006/metadata/properties"/>
  </ds:schemaRefs>
</ds:datastoreItem>
</file>

<file path=customXml/itemProps3.xml><?xml version="1.0" encoding="utf-8"?>
<ds:datastoreItem xmlns:ds="http://schemas.openxmlformats.org/officeDocument/2006/customXml" ds:itemID="{989A46DC-6829-47E5-BA9C-5FCC03EA91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Miglė Ljung</dc:creator>
  <cp:lastModifiedBy>Rasa Povilaikė</cp:lastModifiedBy>
  <cp:revision/>
  <cp:lastPrinted>2022-12-16T07:26:56Z</cp:lastPrinted>
  <dcterms:created xsi:type="dcterms:W3CDTF">2015-06-05T18:19:34Z</dcterms:created>
  <dcterms:modified xsi:type="dcterms:W3CDTF">2023-03-17T05:48:48Z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0x010100F81FBEB663415642A298A70DCF816C64</vt:lpwstr>
  </property>
</Properties>
</file>