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aK\OneDrive - ESFA\Documents\projektai\pameistryste\3 ir 4 kvietimai\"/>
    </mc:Choice>
  </mc:AlternateContent>
  <xr:revisionPtr revIDLastSave="0" documentId="13_ncr:1_{A40C78A0-E023-4D76-9B39-759470CA56F8}" xr6:coauthVersionLast="47" xr6:coauthVersionMax="47" xr10:uidLastSave="{00000000-0000-0000-0000-000000000000}"/>
  <bookViews>
    <workbookView xWindow="-120" yWindow="-120" windowWidth="29040" windowHeight="15840" xr2:uid="{767CE72A-5E47-41CE-BA6B-DCB6783EB62D}"/>
  </bookViews>
  <sheets>
    <sheet name="lentelė" sheetId="4" r:id="rId1"/>
    <sheet name="pildymo pvz.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" l="1"/>
  <c r="F17" i="4"/>
  <c r="M16" i="4"/>
  <c r="M17" i="4" s="1"/>
  <c r="L16" i="4"/>
  <c r="L17" i="4" s="1"/>
  <c r="K16" i="4"/>
  <c r="K17" i="4" s="1"/>
  <c r="J16" i="4"/>
  <c r="H16" i="4"/>
  <c r="H17" i="4" s="1"/>
  <c r="G16" i="4"/>
  <c r="F16" i="4"/>
  <c r="E16" i="4"/>
  <c r="E17" i="4" s="1"/>
  <c r="I17" i="4" s="1"/>
  <c r="N15" i="4"/>
  <c r="I15" i="4"/>
  <c r="O15" i="4" s="1"/>
  <c r="N14" i="4"/>
  <c r="I14" i="4"/>
  <c r="O14" i="4" s="1"/>
  <c r="N13" i="4"/>
  <c r="I13" i="4"/>
  <c r="N12" i="4"/>
  <c r="I12" i="4"/>
  <c r="O12" i="4" s="1"/>
  <c r="N11" i="4"/>
  <c r="I11" i="4"/>
  <c r="O17" i="1"/>
  <c r="O16" i="1"/>
  <c r="O12" i="1"/>
  <c r="O13" i="1"/>
  <c r="O14" i="1"/>
  <c r="O15" i="1"/>
  <c r="O11" i="1"/>
  <c r="H16" i="1"/>
  <c r="H17" i="1" s="1"/>
  <c r="G16" i="1"/>
  <c r="G17" i="1" s="1"/>
  <c r="F16" i="1"/>
  <c r="F17" i="1" s="1"/>
  <c r="E16" i="1"/>
  <c r="E17" i="1" s="1"/>
  <c r="I15" i="1"/>
  <c r="I14" i="1"/>
  <c r="I13" i="1"/>
  <c r="I12" i="1"/>
  <c r="I11" i="1"/>
  <c r="J16" i="1"/>
  <c r="J17" i="1" s="1"/>
  <c r="K16" i="1"/>
  <c r="L16" i="1"/>
  <c r="L17" i="1" s="1"/>
  <c r="M16" i="1"/>
  <c r="M17" i="1" s="1"/>
  <c r="K17" i="1"/>
  <c r="N16" i="4" l="1"/>
  <c r="O11" i="4"/>
  <c r="J17" i="4"/>
  <c r="N17" i="4" s="1"/>
  <c r="O17" i="4" s="1"/>
  <c r="O13" i="4"/>
  <c r="I16" i="4"/>
  <c r="O16" i="4" s="1"/>
  <c r="I17" i="1"/>
  <c r="I16" i="1"/>
  <c r="N15" i="1" l="1"/>
  <c r="N12" i="1" l="1"/>
  <c r="N13" i="1"/>
  <c r="N14" i="1"/>
  <c r="N11" i="1"/>
  <c r="N17" i="1" l="1"/>
  <c r="N16" i="1"/>
</calcChain>
</file>

<file path=xl/sharedStrings.xml><?xml version="1.0" encoding="utf-8"?>
<sst xmlns="http://schemas.openxmlformats.org/spreadsheetml/2006/main" count="106" uniqueCount="34">
  <si>
    <t>Įmonės pavadinimas</t>
  </si>
  <si>
    <t>Programos pavadinimas</t>
  </si>
  <si>
    <t>Pameistrysčių skaičius</t>
  </si>
  <si>
    <t>Programa "X"</t>
  </si>
  <si>
    <t>Programa "Y"</t>
  </si>
  <si>
    <t>Įmonė "A"</t>
  </si>
  <si>
    <t>Įmonė "B"</t>
  </si>
  <si>
    <t>iš viso</t>
  </si>
  <si>
    <t xml:space="preserve">trumpos trukmės (ne daugiau nei 879 val.) </t>
  </si>
  <si>
    <t>kai vnt. įkainis be PVM (3918,56 Eur)</t>
  </si>
  <si>
    <t>kai vnt. įkainis su PVM (3948,2 Eur)</t>
  </si>
  <si>
    <t>kai vnt. įkainis be PVM (4444,01 Eur)</t>
  </si>
  <si>
    <t>kai vnt. įkainis su PVM (4478,70 Eur)</t>
  </si>
  <si>
    <t xml:space="preserve">ilgos trukmės (nuo 880 val. iki 1440 val.) </t>
  </si>
  <si>
    <t>kai vnt. įkainis be PVM (5517,93 Eur)</t>
  </si>
  <si>
    <t>kai vnt. įkainis su PVM (5535,48 Eur)</t>
  </si>
  <si>
    <t>kai vnt. įkainis be PVM (6256,59 Eur)</t>
  </si>
  <si>
    <t>kai vnt. įkainis su PVM (6277,43 Eur)</t>
  </si>
  <si>
    <t>...</t>
  </si>
  <si>
    <t>Eil. nr.</t>
  </si>
  <si>
    <t>Programos kodas</t>
  </si>
  <si>
    <t>baigtų įgyvendinti nuo
 2022-09-09 iki 2023-06-30</t>
  </si>
  <si>
    <t>baigtų įgyvendinti nuo 
2022-09-09 iki 2023-06-30</t>
  </si>
  <si>
    <t xml:space="preserve">baigtų įgyvendinti nuo 
2023-07-01 </t>
  </si>
  <si>
    <t>Paraiškos  priedas</t>
  </si>
  <si>
    <t>Planuojamų tiesioginių išlaidų detalizacija</t>
  </si>
  <si>
    <t>FĮ-16-01</t>
  </si>
  <si>
    <t>FĮ-16-02</t>
  </si>
  <si>
    <t>versija 01</t>
  </si>
  <si>
    <t>versija 02</t>
  </si>
  <si>
    <t>FĮ-16-03</t>
  </si>
  <si>
    <t>FĮ-16-04</t>
  </si>
  <si>
    <r>
      <t xml:space="preserve">Iš viso pameistrysčių (asm.):
</t>
    </r>
    <r>
      <rPr>
        <b/>
        <i/>
        <sz val="10"/>
        <color theme="1"/>
        <rFont val="Calibri"/>
        <family val="2"/>
        <charset val="186"/>
        <scheme val="minor"/>
      </rPr>
      <t>(Šios eilutės informacija turi sutapti su paraiškos II skyriaus 1.2 p. 7 stulpelio informacija)</t>
    </r>
  </si>
  <si>
    <r>
      <t xml:space="preserve">Iš viso išlaidų (Eur):
</t>
    </r>
    <r>
      <rPr>
        <b/>
        <i/>
        <sz val="10"/>
        <color theme="1"/>
        <rFont val="Calibri"/>
        <family val="2"/>
        <charset val="186"/>
        <scheme val="minor"/>
      </rPr>
      <t>(Šios eilutės informacija turi sutapti su paraiškos II skyriaus 1.2 p. 8 stulpelio informacija)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</si>
</sst>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i/>
      <sz val="10"/>
      <color theme="1"/>
      <name val="Calibri"/>
      <family val="2"/>
      <charset val="186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17" xfId="0" applyBorder="1"/>
    <xf numFmtId="0" fontId="0" fillId="0" borderId="23" xfId="0" applyBorder="1"/>
    <xf numFmtId="0" fontId="0" fillId="0" borderId="5" xfId="0" applyBorder="1"/>
    <xf numFmtId="0" fontId="0" fillId="0" borderId="11" xfId="0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28" xfId="0" applyBorder="1"/>
    <xf numFmtId="0" fontId="0" fillId="0" borderId="37" xfId="0" applyBorder="1"/>
    <xf numFmtId="0" fontId="0" fillId="0" borderId="4" xfId="0" applyBorder="1"/>
    <xf numFmtId="0" fontId="0" fillId="0" borderId="29" xfId="0" applyBorder="1"/>
    <xf numFmtId="0" fontId="0" fillId="0" borderId="12" xfId="0" applyBorder="1"/>
    <xf numFmtId="0" fontId="0" fillId="0" borderId="7" xfId="0" applyBorder="1"/>
    <xf numFmtId="0" fontId="1" fillId="2" borderId="50" xfId="0" applyFont="1" applyFill="1" applyBorder="1" applyAlignment="1">
      <alignment horizontal="center" vertical="center" wrapText="1"/>
    </xf>
    <xf numFmtId="0" fontId="0" fillId="0" borderId="51" xfId="0" applyBorder="1"/>
    <xf numFmtId="0" fontId="1" fillId="2" borderId="1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/>
    </xf>
    <xf numFmtId="0" fontId="1" fillId="2" borderId="26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1" fillId="2" borderId="39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46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43" xfId="0" applyFont="1" applyFill="1" applyBorder="1" applyAlignment="1">
      <alignment horizontal="center" vertical="center" wrapText="1"/>
    </xf>
    <xf numFmtId="0" fontId="1" fillId="2" borderId="44" xfId="0" applyFont="1" applyFill="1" applyBorder="1" applyAlignment="1">
      <alignment horizontal="center" vertical="center" wrapText="1"/>
    </xf>
    <xf numFmtId="0" fontId="1" fillId="2" borderId="45" xfId="0" applyFont="1" applyFill="1" applyBorder="1" applyAlignment="1">
      <alignment horizontal="center" vertical="center" wrapText="1"/>
    </xf>
    <xf numFmtId="0" fontId="1" fillId="2" borderId="33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36" xfId="0" applyFont="1" applyFill="1" applyBorder="1" applyAlignment="1">
      <alignment horizontal="center" vertical="center" wrapText="1"/>
    </xf>
    <xf numFmtId="0" fontId="1" fillId="2" borderId="30" xfId="0" applyFont="1" applyFill="1" applyBorder="1" applyAlignment="1">
      <alignment horizontal="center" vertical="center"/>
    </xf>
    <xf numFmtId="0" fontId="1" fillId="2" borderId="31" xfId="0" applyFont="1" applyFill="1" applyBorder="1" applyAlignment="1">
      <alignment horizontal="center" vertical="center"/>
    </xf>
    <xf numFmtId="0" fontId="1" fillId="2" borderId="32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41" xfId="0" applyFont="1" applyFill="1" applyBorder="1" applyAlignment="1">
      <alignment horizontal="center" vertical="center"/>
    </xf>
    <xf numFmtId="0" fontId="1" fillId="2" borderId="53" xfId="0" applyFont="1" applyFill="1" applyBorder="1" applyAlignment="1">
      <alignment horizontal="right"/>
    </xf>
    <xf numFmtId="0" fontId="1" fillId="2" borderId="54" xfId="0" applyFont="1" applyFill="1" applyBorder="1" applyAlignment="1">
      <alignment horizontal="right"/>
    </xf>
    <xf numFmtId="0" fontId="1" fillId="2" borderId="48" xfId="0" applyFont="1" applyFill="1" applyBorder="1" applyAlignment="1">
      <alignment horizontal="right"/>
    </xf>
    <xf numFmtId="0" fontId="1" fillId="2" borderId="49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37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41" xfId="0" applyFont="1" applyFill="1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52" xfId="0" applyFont="1" applyFill="1" applyBorder="1" applyAlignment="1">
      <alignment horizontal="right" wrapText="1"/>
    </xf>
    <xf numFmtId="0" fontId="1" fillId="3" borderId="52" xfId="0" applyFont="1" applyFill="1" applyBorder="1" applyAlignment="1">
      <alignment horizontal="center" vertical="center"/>
    </xf>
    <xf numFmtId="0" fontId="1" fillId="3" borderId="56" xfId="0" applyFont="1" applyFill="1" applyBorder="1" applyAlignment="1">
      <alignment horizontal="center" vertical="center"/>
    </xf>
    <xf numFmtId="0" fontId="1" fillId="3" borderId="54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2" borderId="59" xfId="0" applyFont="1" applyFill="1" applyBorder="1" applyAlignment="1">
      <alignment horizontal="center" vertical="center" wrapText="1"/>
    </xf>
    <xf numFmtId="0" fontId="1" fillId="2" borderId="59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42" xfId="0" applyFont="1" applyFill="1" applyBorder="1" applyAlignment="1">
      <alignment horizontal="center"/>
    </xf>
    <xf numFmtId="0" fontId="1" fillId="3" borderId="16" xfId="0" applyFont="1" applyFill="1" applyBorder="1" applyAlignment="1">
      <alignment horizontal="center"/>
    </xf>
    <xf numFmtId="0" fontId="1" fillId="3" borderId="57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4" fontId="1" fillId="3" borderId="26" xfId="0" applyNumberFormat="1" applyFont="1" applyFill="1" applyBorder="1" applyAlignment="1">
      <alignment horizontal="center" vertical="center"/>
    </xf>
    <xf numFmtId="4" fontId="1" fillId="3" borderId="35" xfId="0" applyNumberFormat="1" applyFont="1" applyFill="1" applyBorder="1" applyAlignment="1">
      <alignment horizontal="center" vertical="center"/>
    </xf>
    <xf numFmtId="4" fontId="1" fillId="3" borderId="55" xfId="0" applyNumberFormat="1" applyFont="1" applyFill="1" applyBorder="1" applyAlignment="1">
      <alignment horizontal="center" vertical="center"/>
    </xf>
    <xf numFmtId="4" fontId="1" fillId="3" borderId="36" xfId="0" applyNumberFormat="1" applyFont="1" applyFill="1" applyBorder="1" applyAlignment="1">
      <alignment horizontal="center" vertical="center"/>
    </xf>
    <xf numFmtId="4" fontId="1" fillId="3" borderId="45" xfId="0" applyNumberFormat="1" applyFont="1" applyFill="1" applyBorder="1" applyAlignment="1">
      <alignment horizontal="center" vertical="center"/>
    </xf>
    <xf numFmtId="0" fontId="1" fillId="2" borderId="47" xfId="0" applyFont="1" applyFill="1" applyBorder="1" applyAlignment="1">
      <alignment horizontal="right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371C3-35AD-4FC7-8933-DF05FC20091D}">
  <dimension ref="A1:O17"/>
  <sheetViews>
    <sheetView tabSelected="1" workbookViewId="0">
      <selection activeCell="R10" sqref="R10"/>
    </sheetView>
  </sheetViews>
  <sheetFormatPr defaultRowHeight="15" x14ac:dyDescent="0.25"/>
  <cols>
    <col min="2" max="2" width="14.5703125" customWidth="1"/>
    <col min="3" max="3" width="18.7109375" customWidth="1"/>
    <col min="4" max="4" width="14.28515625" customWidth="1"/>
    <col min="5" max="6" width="14.5703125" customWidth="1"/>
    <col min="7" max="7" width="14.85546875" customWidth="1"/>
    <col min="8" max="8" width="15" customWidth="1"/>
    <col min="9" max="9" width="10.85546875" style="1" customWidth="1"/>
    <col min="10" max="10" width="14.5703125" customWidth="1"/>
    <col min="11" max="11" width="13.5703125" customWidth="1"/>
    <col min="12" max="12" width="14.7109375" customWidth="1"/>
    <col min="13" max="13" width="14.5703125" customWidth="1"/>
    <col min="14" max="14" width="10.7109375" style="1" customWidth="1"/>
    <col min="15" max="15" width="10.85546875" style="76" customWidth="1"/>
  </cols>
  <sheetData>
    <row r="1" spans="1:15" x14ac:dyDescent="0.25">
      <c r="A1" s="27" t="s">
        <v>24</v>
      </c>
      <c r="B1" s="27"/>
    </row>
    <row r="3" spans="1:15" x14ac:dyDescent="0.25">
      <c r="B3" s="28" t="s">
        <v>25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15.75" thickBot="1" x14ac:dyDescent="0.3"/>
    <row r="5" spans="1:15" ht="15" customHeight="1" thickBot="1" x14ac:dyDescent="0.3">
      <c r="A5" s="29" t="s">
        <v>19</v>
      </c>
      <c r="B5" s="32" t="s">
        <v>0</v>
      </c>
      <c r="C5" s="35" t="s">
        <v>1</v>
      </c>
      <c r="D5" s="38" t="s">
        <v>20</v>
      </c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5.75" thickBot="1" x14ac:dyDescent="0.3">
      <c r="A6" s="30"/>
      <c r="B6" s="33"/>
      <c r="C6" s="36"/>
      <c r="D6" s="39"/>
      <c r="E6" s="46" t="s">
        <v>13</v>
      </c>
      <c r="F6" s="44"/>
      <c r="G6" s="44"/>
      <c r="H6" s="44"/>
      <c r="I6" s="45"/>
      <c r="J6" s="42" t="s">
        <v>8</v>
      </c>
      <c r="K6" s="42"/>
      <c r="L6" s="42"/>
      <c r="M6" s="42"/>
      <c r="N6" s="43"/>
      <c r="O6" s="25" t="s">
        <v>7</v>
      </c>
    </row>
    <row r="7" spans="1:15" ht="41.25" customHeight="1" x14ac:dyDescent="0.25">
      <c r="A7" s="30"/>
      <c r="B7" s="33"/>
      <c r="C7" s="36"/>
      <c r="D7" s="39"/>
      <c r="E7" s="22" t="s">
        <v>21</v>
      </c>
      <c r="F7" s="23"/>
      <c r="G7" s="22" t="s">
        <v>23</v>
      </c>
      <c r="H7" s="24"/>
      <c r="I7" s="25" t="s">
        <v>7</v>
      </c>
      <c r="J7" s="23" t="s">
        <v>22</v>
      </c>
      <c r="K7" s="24"/>
      <c r="L7" s="22" t="s">
        <v>23</v>
      </c>
      <c r="M7" s="24"/>
      <c r="N7" s="52" t="s">
        <v>7</v>
      </c>
      <c r="O7" s="47"/>
    </row>
    <row r="8" spans="1:15" ht="19.5" customHeight="1" x14ac:dyDescent="0.25">
      <c r="A8" s="54"/>
      <c r="B8" s="55"/>
      <c r="C8" s="36"/>
      <c r="D8" s="39"/>
      <c r="E8" s="58" t="s">
        <v>28</v>
      </c>
      <c r="F8" s="59"/>
      <c r="G8" s="58" t="s">
        <v>29</v>
      </c>
      <c r="H8" s="59"/>
      <c r="I8" s="47"/>
      <c r="J8" s="66" t="s">
        <v>28</v>
      </c>
      <c r="K8" s="59"/>
      <c r="L8" s="58" t="s">
        <v>29</v>
      </c>
      <c r="M8" s="59"/>
      <c r="N8" s="56"/>
      <c r="O8" s="47"/>
    </row>
    <row r="9" spans="1:15" ht="20.25" customHeight="1" x14ac:dyDescent="0.25">
      <c r="A9" s="54"/>
      <c r="B9" s="55"/>
      <c r="C9" s="36"/>
      <c r="D9" s="39"/>
      <c r="E9" s="21" t="s">
        <v>26</v>
      </c>
      <c r="F9" s="57" t="s">
        <v>27</v>
      </c>
      <c r="G9" s="21" t="s">
        <v>26</v>
      </c>
      <c r="H9" s="57" t="s">
        <v>27</v>
      </c>
      <c r="I9" s="47"/>
      <c r="J9" s="67" t="s">
        <v>30</v>
      </c>
      <c r="K9" s="57" t="s">
        <v>31</v>
      </c>
      <c r="L9" s="60" t="s">
        <v>30</v>
      </c>
      <c r="M9" s="57" t="s">
        <v>31</v>
      </c>
      <c r="N9" s="56"/>
      <c r="O9" s="47"/>
    </row>
    <row r="10" spans="1:15" ht="53.25" customHeight="1" thickBot="1" x14ac:dyDescent="0.3">
      <c r="A10" s="31"/>
      <c r="B10" s="34"/>
      <c r="C10" s="37"/>
      <c r="D10" s="40"/>
      <c r="E10" s="9" t="s">
        <v>14</v>
      </c>
      <c r="F10" s="11" t="s">
        <v>15</v>
      </c>
      <c r="G10" s="9" t="s">
        <v>16</v>
      </c>
      <c r="H10" s="10" t="s">
        <v>17</v>
      </c>
      <c r="I10" s="26"/>
      <c r="J10" s="19" t="s">
        <v>9</v>
      </c>
      <c r="K10" s="11" t="s">
        <v>10</v>
      </c>
      <c r="L10" s="9" t="s">
        <v>11</v>
      </c>
      <c r="M10" s="10" t="s">
        <v>12</v>
      </c>
      <c r="N10" s="53"/>
      <c r="O10" s="47"/>
    </row>
    <row r="11" spans="1:15" x14ac:dyDescent="0.25">
      <c r="A11" s="6"/>
      <c r="B11" s="7"/>
      <c r="C11" s="7"/>
      <c r="D11" s="12"/>
      <c r="E11" s="6"/>
      <c r="F11" s="8"/>
      <c r="G11" s="6"/>
      <c r="H11" s="12"/>
      <c r="I11" s="69">
        <f>SUM(E11:H11)</f>
        <v>0</v>
      </c>
      <c r="J11" s="20"/>
      <c r="K11" s="8"/>
      <c r="L11" s="6"/>
      <c r="M11" s="12"/>
      <c r="N11" s="73">
        <f>SUM(J11:M11)</f>
        <v>0</v>
      </c>
      <c r="O11" s="77">
        <f>I11+N11</f>
        <v>0</v>
      </c>
    </row>
    <row r="12" spans="1:15" x14ac:dyDescent="0.25">
      <c r="A12" s="5"/>
      <c r="B12" s="2"/>
      <c r="C12" s="2"/>
      <c r="D12" s="13"/>
      <c r="E12" s="5"/>
      <c r="F12" s="3"/>
      <c r="G12" s="5"/>
      <c r="H12" s="13"/>
      <c r="I12" s="71">
        <f t="shared" ref="I12:I17" si="0">SUM(E12:H12)</f>
        <v>0</v>
      </c>
      <c r="J12" s="4"/>
      <c r="K12" s="3"/>
      <c r="L12" s="5"/>
      <c r="M12" s="13"/>
      <c r="N12" s="74">
        <f>SUM(J12:M12)</f>
        <v>0</v>
      </c>
      <c r="O12" s="78">
        <f t="shared" ref="O12:O16" si="1">I12+N12</f>
        <v>0</v>
      </c>
    </row>
    <row r="13" spans="1:15" x14ac:dyDescent="0.25">
      <c r="A13" s="5"/>
      <c r="B13" s="2"/>
      <c r="C13" s="2"/>
      <c r="D13" s="13"/>
      <c r="E13" s="5"/>
      <c r="F13" s="3"/>
      <c r="G13" s="5"/>
      <c r="H13" s="13"/>
      <c r="I13" s="71">
        <f t="shared" si="0"/>
        <v>0</v>
      </c>
      <c r="J13" s="4"/>
      <c r="K13" s="3"/>
      <c r="L13" s="5"/>
      <c r="M13" s="13"/>
      <c r="N13" s="74">
        <f>SUM(J13:M13)</f>
        <v>0</v>
      </c>
      <c r="O13" s="78">
        <f t="shared" si="1"/>
        <v>0</v>
      </c>
    </row>
    <row r="14" spans="1:15" x14ac:dyDescent="0.25">
      <c r="A14" s="5"/>
      <c r="B14" s="2"/>
      <c r="C14" s="2"/>
      <c r="D14" s="13"/>
      <c r="E14" s="5"/>
      <c r="F14" s="3"/>
      <c r="G14" s="5"/>
      <c r="H14" s="13"/>
      <c r="I14" s="71">
        <f t="shared" si="0"/>
        <v>0</v>
      </c>
      <c r="J14" s="4"/>
      <c r="K14" s="3"/>
      <c r="L14" s="5"/>
      <c r="M14" s="13"/>
      <c r="N14" s="74">
        <f>SUM(J14:M14)</f>
        <v>0</v>
      </c>
      <c r="O14" s="78">
        <f t="shared" si="1"/>
        <v>0</v>
      </c>
    </row>
    <row r="15" spans="1:15" ht="15.75" thickBot="1" x14ac:dyDescent="0.3">
      <c r="A15" s="14"/>
      <c r="B15" s="15" t="s">
        <v>18</v>
      </c>
      <c r="C15" s="15" t="s">
        <v>18</v>
      </c>
      <c r="D15" s="16" t="s">
        <v>18</v>
      </c>
      <c r="E15" s="14" t="s">
        <v>18</v>
      </c>
      <c r="F15" s="17" t="s">
        <v>18</v>
      </c>
      <c r="G15" s="14" t="s">
        <v>18</v>
      </c>
      <c r="H15" s="16" t="s">
        <v>18</v>
      </c>
      <c r="I15" s="72">
        <f t="shared" si="0"/>
        <v>0</v>
      </c>
      <c r="J15" s="18" t="s">
        <v>18</v>
      </c>
      <c r="K15" s="17" t="s">
        <v>18</v>
      </c>
      <c r="L15" s="14" t="s">
        <v>18</v>
      </c>
      <c r="M15" s="16" t="s">
        <v>18</v>
      </c>
      <c r="N15" s="75">
        <f>SUM(J15:M15)</f>
        <v>0</v>
      </c>
      <c r="O15" s="79">
        <f t="shared" si="1"/>
        <v>0</v>
      </c>
    </row>
    <row r="16" spans="1:15" ht="53.25" customHeight="1" thickBot="1" x14ac:dyDescent="0.3">
      <c r="A16" s="61" t="s">
        <v>32</v>
      </c>
      <c r="B16" s="48"/>
      <c r="C16" s="48"/>
      <c r="D16" s="49"/>
      <c r="E16" s="62">
        <f>SUM(E11:E15)</f>
        <v>0</v>
      </c>
      <c r="F16" s="63">
        <f t="shared" ref="F16:H16" si="2">SUM(F11:F15)</f>
        <v>0</v>
      </c>
      <c r="G16" s="62">
        <f t="shared" si="2"/>
        <v>0</v>
      </c>
      <c r="H16" s="64">
        <f t="shared" si="2"/>
        <v>0</v>
      </c>
      <c r="I16" s="65">
        <f t="shared" si="0"/>
        <v>0</v>
      </c>
      <c r="J16" s="68">
        <f>SUM(J11:J15)</f>
        <v>0</v>
      </c>
      <c r="K16" s="63">
        <f>SUM(K11:K15)</f>
        <v>0</v>
      </c>
      <c r="L16" s="62">
        <f t="shared" ref="L16:M16" si="3">SUM(L11:L15)</f>
        <v>0</v>
      </c>
      <c r="M16" s="64">
        <f t="shared" si="3"/>
        <v>0</v>
      </c>
      <c r="N16" s="65">
        <f>SUM(J16:M16)</f>
        <v>0</v>
      </c>
      <c r="O16" s="70">
        <f t="shared" si="1"/>
        <v>0</v>
      </c>
    </row>
    <row r="17" spans="1:15" ht="53.25" customHeight="1" thickBot="1" x14ac:dyDescent="0.3">
      <c r="A17" s="85" t="s">
        <v>33</v>
      </c>
      <c r="B17" s="50"/>
      <c r="C17" s="50"/>
      <c r="D17" s="51"/>
      <c r="E17" s="81">
        <f>5517.93*E16</f>
        <v>0</v>
      </c>
      <c r="F17" s="82">
        <f>5535.48*F16</f>
        <v>0</v>
      </c>
      <c r="G17" s="81">
        <f>6256.59*G16</f>
        <v>0</v>
      </c>
      <c r="H17" s="83">
        <f>6277.43*H16</f>
        <v>0</v>
      </c>
      <c r="I17" s="80">
        <f t="shared" si="0"/>
        <v>0</v>
      </c>
      <c r="J17" s="84">
        <f>3918.56*J16</f>
        <v>0</v>
      </c>
      <c r="K17" s="82">
        <f>3948.2*K16</f>
        <v>0</v>
      </c>
      <c r="L17" s="81">
        <f>4444.01*L16</f>
        <v>0</v>
      </c>
      <c r="M17" s="83">
        <f>4478.7*M16</f>
        <v>0</v>
      </c>
      <c r="N17" s="80">
        <f>SUM(J17:M17)</f>
        <v>0</v>
      </c>
      <c r="O17" s="80">
        <f>I17+N17</f>
        <v>0</v>
      </c>
    </row>
  </sheetData>
  <mergeCells count="22">
    <mergeCell ref="A16:D16"/>
    <mergeCell ref="A17:D17"/>
    <mergeCell ref="E7:F7"/>
    <mergeCell ref="G7:H7"/>
    <mergeCell ref="I7:I10"/>
    <mergeCell ref="J7:K7"/>
    <mergeCell ref="L7:M7"/>
    <mergeCell ref="N7:N10"/>
    <mergeCell ref="E8:F8"/>
    <mergeCell ref="G8:H8"/>
    <mergeCell ref="J8:K8"/>
    <mergeCell ref="L8:M8"/>
    <mergeCell ref="A1:B1"/>
    <mergeCell ref="B3:N3"/>
    <mergeCell ref="A5:A10"/>
    <mergeCell ref="B5:B10"/>
    <mergeCell ref="C5:C10"/>
    <mergeCell ref="D5:D10"/>
    <mergeCell ref="E5:O5"/>
    <mergeCell ref="E6:I6"/>
    <mergeCell ref="J6:N6"/>
    <mergeCell ref="O6:O1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409E2-A4B4-4CF2-BC38-8CEDECC1B349}">
  <dimension ref="A1:O17"/>
  <sheetViews>
    <sheetView workbookViewId="0">
      <selection activeCell="J17" sqref="J17"/>
    </sheetView>
  </sheetViews>
  <sheetFormatPr defaultRowHeight="15" x14ac:dyDescent="0.25"/>
  <cols>
    <col min="2" max="2" width="14.5703125" customWidth="1"/>
    <col min="3" max="3" width="18.7109375" customWidth="1"/>
    <col min="4" max="4" width="14.28515625" customWidth="1"/>
    <col min="5" max="6" width="14.5703125" customWidth="1"/>
    <col min="7" max="7" width="14.85546875" customWidth="1"/>
    <col min="8" max="8" width="15" customWidth="1"/>
    <col min="9" max="9" width="10.85546875" style="1" customWidth="1"/>
    <col min="10" max="10" width="14.5703125" customWidth="1"/>
    <col min="11" max="11" width="13.5703125" customWidth="1"/>
    <col min="12" max="12" width="14.7109375" customWidth="1"/>
    <col min="13" max="13" width="14.5703125" customWidth="1"/>
    <col min="14" max="14" width="10.7109375" style="1" customWidth="1"/>
    <col min="15" max="15" width="10.85546875" style="76" customWidth="1"/>
  </cols>
  <sheetData>
    <row r="1" spans="1:15" x14ac:dyDescent="0.25">
      <c r="A1" s="27" t="s">
        <v>24</v>
      </c>
      <c r="B1" s="27"/>
    </row>
    <row r="3" spans="1:15" x14ac:dyDescent="0.25">
      <c r="B3" s="28" t="s">
        <v>25</v>
      </c>
      <c r="C3" s="28"/>
      <c r="D3" s="28"/>
      <c r="E3" s="28"/>
      <c r="F3" s="28"/>
      <c r="G3" s="28"/>
      <c r="H3" s="28"/>
      <c r="I3" s="28"/>
      <c r="J3" s="28"/>
      <c r="K3" s="28"/>
      <c r="L3" s="28"/>
      <c r="M3" s="28"/>
      <c r="N3" s="28"/>
    </row>
    <row r="4" spans="1:15" ht="15.75" thickBot="1" x14ac:dyDescent="0.3"/>
    <row r="5" spans="1:15" ht="15" customHeight="1" thickBot="1" x14ac:dyDescent="0.3">
      <c r="A5" s="29" t="s">
        <v>19</v>
      </c>
      <c r="B5" s="32" t="s">
        <v>0</v>
      </c>
      <c r="C5" s="35" t="s">
        <v>1</v>
      </c>
      <c r="D5" s="38" t="s">
        <v>20</v>
      </c>
      <c r="E5" s="41" t="s">
        <v>2</v>
      </c>
      <c r="F5" s="42"/>
      <c r="G5" s="42"/>
      <c r="H5" s="42"/>
      <c r="I5" s="42"/>
      <c r="J5" s="42"/>
      <c r="K5" s="42"/>
      <c r="L5" s="42"/>
      <c r="M5" s="42"/>
      <c r="N5" s="42"/>
      <c r="O5" s="43"/>
    </row>
    <row r="6" spans="1:15" ht="15.75" thickBot="1" x14ac:dyDescent="0.3">
      <c r="A6" s="30"/>
      <c r="B6" s="33"/>
      <c r="C6" s="36"/>
      <c r="D6" s="39"/>
      <c r="E6" s="46" t="s">
        <v>13</v>
      </c>
      <c r="F6" s="44"/>
      <c r="G6" s="44"/>
      <c r="H6" s="44"/>
      <c r="I6" s="45"/>
      <c r="J6" s="42" t="s">
        <v>8</v>
      </c>
      <c r="K6" s="42"/>
      <c r="L6" s="42"/>
      <c r="M6" s="42"/>
      <c r="N6" s="43"/>
      <c r="O6" s="25" t="s">
        <v>7</v>
      </c>
    </row>
    <row r="7" spans="1:15" ht="41.25" customHeight="1" x14ac:dyDescent="0.25">
      <c r="A7" s="30"/>
      <c r="B7" s="33"/>
      <c r="C7" s="36"/>
      <c r="D7" s="39"/>
      <c r="E7" s="22" t="s">
        <v>21</v>
      </c>
      <c r="F7" s="23"/>
      <c r="G7" s="22" t="s">
        <v>23</v>
      </c>
      <c r="H7" s="24"/>
      <c r="I7" s="25" t="s">
        <v>7</v>
      </c>
      <c r="J7" s="23" t="s">
        <v>22</v>
      </c>
      <c r="K7" s="24"/>
      <c r="L7" s="22" t="s">
        <v>23</v>
      </c>
      <c r="M7" s="24"/>
      <c r="N7" s="52" t="s">
        <v>7</v>
      </c>
      <c r="O7" s="47"/>
    </row>
    <row r="8" spans="1:15" ht="19.5" customHeight="1" x14ac:dyDescent="0.25">
      <c r="A8" s="54"/>
      <c r="B8" s="55"/>
      <c r="C8" s="36"/>
      <c r="D8" s="39"/>
      <c r="E8" s="58" t="s">
        <v>28</v>
      </c>
      <c r="F8" s="59"/>
      <c r="G8" s="58" t="s">
        <v>29</v>
      </c>
      <c r="H8" s="59"/>
      <c r="I8" s="47"/>
      <c r="J8" s="66" t="s">
        <v>28</v>
      </c>
      <c r="K8" s="59"/>
      <c r="L8" s="58" t="s">
        <v>29</v>
      </c>
      <c r="M8" s="59"/>
      <c r="N8" s="56"/>
      <c r="O8" s="47"/>
    </row>
    <row r="9" spans="1:15" ht="20.25" customHeight="1" x14ac:dyDescent="0.25">
      <c r="A9" s="54"/>
      <c r="B9" s="55"/>
      <c r="C9" s="36"/>
      <c r="D9" s="39"/>
      <c r="E9" s="21" t="s">
        <v>26</v>
      </c>
      <c r="F9" s="57" t="s">
        <v>27</v>
      </c>
      <c r="G9" s="21" t="s">
        <v>26</v>
      </c>
      <c r="H9" s="57" t="s">
        <v>27</v>
      </c>
      <c r="I9" s="47"/>
      <c r="J9" s="67" t="s">
        <v>30</v>
      </c>
      <c r="K9" s="57" t="s">
        <v>31</v>
      </c>
      <c r="L9" s="60" t="s">
        <v>30</v>
      </c>
      <c r="M9" s="57" t="s">
        <v>31</v>
      </c>
      <c r="N9" s="56"/>
      <c r="O9" s="47"/>
    </row>
    <row r="10" spans="1:15" ht="53.25" customHeight="1" thickBot="1" x14ac:dyDescent="0.3">
      <c r="A10" s="31"/>
      <c r="B10" s="34"/>
      <c r="C10" s="37"/>
      <c r="D10" s="40"/>
      <c r="E10" s="9" t="s">
        <v>14</v>
      </c>
      <c r="F10" s="11" t="s">
        <v>15</v>
      </c>
      <c r="G10" s="9" t="s">
        <v>16</v>
      </c>
      <c r="H10" s="10" t="s">
        <v>17</v>
      </c>
      <c r="I10" s="26"/>
      <c r="J10" s="19" t="s">
        <v>9</v>
      </c>
      <c r="K10" s="11" t="s">
        <v>10</v>
      </c>
      <c r="L10" s="9" t="s">
        <v>11</v>
      </c>
      <c r="M10" s="10" t="s">
        <v>12</v>
      </c>
      <c r="N10" s="53"/>
      <c r="O10" s="47"/>
    </row>
    <row r="11" spans="1:15" x14ac:dyDescent="0.25">
      <c r="A11" s="6">
        <v>1</v>
      </c>
      <c r="B11" s="7" t="s">
        <v>5</v>
      </c>
      <c r="C11" s="7" t="s">
        <v>3</v>
      </c>
      <c r="D11" s="12"/>
      <c r="E11" s="6">
        <v>0</v>
      </c>
      <c r="F11" s="8">
        <v>2</v>
      </c>
      <c r="G11" s="6">
        <v>0</v>
      </c>
      <c r="H11" s="12">
        <v>1</v>
      </c>
      <c r="I11" s="69">
        <f>SUM(E11:H11)</f>
        <v>3</v>
      </c>
      <c r="J11" s="20">
        <v>0</v>
      </c>
      <c r="K11" s="8">
        <v>2</v>
      </c>
      <c r="L11" s="6">
        <v>0</v>
      </c>
      <c r="M11" s="12">
        <v>2</v>
      </c>
      <c r="N11" s="73">
        <f>SUM(J11:M11)</f>
        <v>4</v>
      </c>
      <c r="O11" s="77">
        <f>I11+N11</f>
        <v>7</v>
      </c>
    </row>
    <row r="12" spans="1:15" x14ac:dyDescent="0.25">
      <c r="A12" s="5">
        <v>2</v>
      </c>
      <c r="B12" s="2" t="s">
        <v>5</v>
      </c>
      <c r="C12" s="2" t="s">
        <v>4</v>
      </c>
      <c r="D12" s="13"/>
      <c r="E12" s="5">
        <v>0</v>
      </c>
      <c r="F12" s="3">
        <v>1</v>
      </c>
      <c r="G12" s="5">
        <v>0</v>
      </c>
      <c r="H12" s="13">
        <v>0</v>
      </c>
      <c r="I12" s="71">
        <f t="shared" ref="I12:I17" si="0">SUM(E12:H12)</f>
        <v>1</v>
      </c>
      <c r="J12" s="4">
        <v>0</v>
      </c>
      <c r="K12" s="3">
        <v>5</v>
      </c>
      <c r="L12" s="5">
        <v>0</v>
      </c>
      <c r="M12" s="13">
        <v>1</v>
      </c>
      <c r="N12" s="74">
        <f>SUM(J12:M12)</f>
        <v>6</v>
      </c>
      <c r="O12" s="78">
        <f t="shared" ref="O12:O16" si="1">I12+N12</f>
        <v>7</v>
      </c>
    </row>
    <row r="13" spans="1:15" x14ac:dyDescent="0.25">
      <c r="A13" s="5">
        <v>3</v>
      </c>
      <c r="B13" s="2" t="s">
        <v>6</v>
      </c>
      <c r="C13" s="2" t="s">
        <v>3</v>
      </c>
      <c r="D13" s="13"/>
      <c r="E13" s="5">
        <v>0</v>
      </c>
      <c r="F13" s="3">
        <v>1</v>
      </c>
      <c r="G13" s="5">
        <v>0</v>
      </c>
      <c r="H13" s="13">
        <v>0</v>
      </c>
      <c r="I13" s="71">
        <f t="shared" si="0"/>
        <v>1</v>
      </c>
      <c r="J13" s="4">
        <v>0</v>
      </c>
      <c r="K13" s="3">
        <v>4</v>
      </c>
      <c r="L13" s="5">
        <v>0</v>
      </c>
      <c r="M13" s="13">
        <v>4</v>
      </c>
      <c r="N13" s="74">
        <f>SUM(J13:M13)</f>
        <v>8</v>
      </c>
      <c r="O13" s="78">
        <f t="shared" si="1"/>
        <v>9</v>
      </c>
    </row>
    <row r="14" spans="1:15" x14ac:dyDescent="0.25">
      <c r="A14" s="5">
        <v>4</v>
      </c>
      <c r="B14" s="2" t="s">
        <v>6</v>
      </c>
      <c r="C14" s="2" t="s">
        <v>4</v>
      </c>
      <c r="D14" s="13"/>
      <c r="E14" s="5">
        <v>0</v>
      </c>
      <c r="F14" s="3">
        <v>1</v>
      </c>
      <c r="G14" s="5">
        <v>0</v>
      </c>
      <c r="H14" s="13">
        <v>4</v>
      </c>
      <c r="I14" s="71">
        <f t="shared" si="0"/>
        <v>5</v>
      </c>
      <c r="J14" s="4">
        <v>0</v>
      </c>
      <c r="K14" s="3">
        <v>2</v>
      </c>
      <c r="L14" s="5">
        <v>0</v>
      </c>
      <c r="M14" s="13">
        <v>2</v>
      </c>
      <c r="N14" s="74">
        <f>SUM(J14:M14)</f>
        <v>4</v>
      </c>
      <c r="O14" s="78">
        <f t="shared" si="1"/>
        <v>9</v>
      </c>
    </row>
    <row r="15" spans="1:15" ht="15.75" thickBot="1" x14ac:dyDescent="0.3">
      <c r="A15" s="14"/>
      <c r="B15" s="15" t="s">
        <v>18</v>
      </c>
      <c r="C15" s="15" t="s">
        <v>18</v>
      </c>
      <c r="D15" s="16" t="s">
        <v>18</v>
      </c>
      <c r="E15" s="14" t="s">
        <v>18</v>
      </c>
      <c r="F15" s="17" t="s">
        <v>18</v>
      </c>
      <c r="G15" s="14" t="s">
        <v>18</v>
      </c>
      <c r="H15" s="16" t="s">
        <v>18</v>
      </c>
      <c r="I15" s="72">
        <f t="shared" si="0"/>
        <v>0</v>
      </c>
      <c r="J15" s="18" t="s">
        <v>18</v>
      </c>
      <c r="K15" s="17" t="s">
        <v>18</v>
      </c>
      <c r="L15" s="14" t="s">
        <v>18</v>
      </c>
      <c r="M15" s="16" t="s">
        <v>18</v>
      </c>
      <c r="N15" s="75">
        <f>SUM(J15:M15)</f>
        <v>0</v>
      </c>
      <c r="O15" s="79">
        <f t="shared" si="1"/>
        <v>0</v>
      </c>
    </row>
    <row r="16" spans="1:15" ht="53.25" customHeight="1" thickBot="1" x14ac:dyDescent="0.3">
      <c r="A16" s="61" t="s">
        <v>32</v>
      </c>
      <c r="B16" s="48"/>
      <c r="C16" s="48"/>
      <c r="D16" s="49"/>
      <c r="E16" s="62">
        <f>SUM(E11:E15)</f>
        <v>0</v>
      </c>
      <c r="F16" s="63">
        <f t="shared" ref="F16:H16" si="2">SUM(F11:F15)</f>
        <v>5</v>
      </c>
      <c r="G16" s="62">
        <f t="shared" si="2"/>
        <v>0</v>
      </c>
      <c r="H16" s="64">
        <f t="shared" si="2"/>
        <v>5</v>
      </c>
      <c r="I16" s="65">
        <f t="shared" si="0"/>
        <v>10</v>
      </c>
      <c r="J16" s="68">
        <f>SUM(J11:J15)</f>
        <v>0</v>
      </c>
      <c r="K16" s="63">
        <f>SUM(K11:K15)</f>
        <v>13</v>
      </c>
      <c r="L16" s="62">
        <f t="shared" ref="L16:M16" si="3">SUM(L11:L15)</f>
        <v>0</v>
      </c>
      <c r="M16" s="64">
        <f t="shared" si="3"/>
        <v>9</v>
      </c>
      <c r="N16" s="65">
        <f>SUM(J16:M16)</f>
        <v>22</v>
      </c>
      <c r="O16" s="70">
        <f t="shared" si="1"/>
        <v>32</v>
      </c>
    </row>
    <row r="17" spans="1:15" ht="53.25" customHeight="1" thickBot="1" x14ac:dyDescent="0.3">
      <c r="A17" s="85" t="s">
        <v>33</v>
      </c>
      <c r="B17" s="50"/>
      <c r="C17" s="50"/>
      <c r="D17" s="51"/>
      <c r="E17" s="81">
        <f>5517.93*E16</f>
        <v>0</v>
      </c>
      <c r="F17" s="82">
        <f>5535.48*F16</f>
        <v>27677.399999999998</v>
      </c>
      <c r="G17" s="81">
        <f>6256.59*G16</f>
        <v>0</v>
      </c>
      <c r="H17" s="83">
        <f>6277.43*H16</f>
        <v>31387.15</v>
      </c>
      <c r="I17" s="80">
        <f t="shared" si="0"/>
        <v>59064.55</v>
      </c>
      <c r="J17" s="84">
        <f>3918.56*J16</f>
        <v>0</v>
      </c>
      <c r="K17" s="82">
        <f>3948.2*K16</f>
        <v>51326.6</v>
      </c>
      <c r="L17" s="81">
        <f>4444.01*L16</f>
        <v>0</v>
      </c>
      <c r="M17" s="83">
        <f>4478.7*M16</f>
        <v>40308.299999999996</v>
      </c>
      <c r="N17" s="80">
        <f>SUM(J17:M17)</f>
        <v>91634.9</v>
      </c>
      <c r="O17" s="80">
        <f>I17+N17</f>
        <v>150699.45000000001</v>
      </c>
    </row>
  </sheetData>
  <mergeCells count="22">
    <mergeCell ref="A17:D17"/>
    <mergeCell ref="E5:O5"/>
    <mergeCell ref="B3:N3"/>
    <mergeCell ref="J6:N6"/>
    <mergeCell ref="D5:D10"/>
    <mergeCell ref="C5:C10"/>
    <mergeCell ref="B5:B10"/>
    <mergeCell ref="N7:N10"/>
    <mergeCell ref="J7:K7"/>
    <mergeCell ref="L7:M7"/>
    <mergeCell ref="J8:K8"/>
    <mergeCell ref="A1:B1"/>
    <mergeCell ref="A5:A10"/>
    <mergeCell ref="A16:D16"/>
    <mergeCell ref="L8:M8"/>
    <mergeCell ref="E6:I6"/>
    <mergeCell ref="E7:F7"/>
    <mergeCell ref="G7:H7"/>
    <mergeCell ref="I7:I10"/>
    <mergeCell ref="E8:F8"/>
    <mergeCell ref="G8:H8"/>
    <mergeCell ref="O6:O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msDocFormNumber xmlns="4b2e9d09-07c5-42d4-ad0a-92e216c40b99" xsi:nil="true"/>
    <DmsDocArchiveState xmlns="4b2e9d09-07c5-42d4-ad0a-92e216c40b9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Rengimo priedas" ma:contentTypeID="0x010100EB64655E70C241FABF833EE3AF0D724A0007BBCD5F705848F083D4044423E541F40058C7A48EB72B8943A07FEEFFB55FA491" ma:contentTypeVersion="8" ma:contentTypeDescription="" ma:contentTypeScope="" ma:versionID="3c248466627781a20de90323dbdb1b31">
  <xsd:schema xmlns:xsd="http://www.w3.org/2001/XMLSchema" xmlns:xs="http://www.w3.org/2001/XMLSchema" xmlns:p="http://schemas.microsoft.com/office/2006/metadata/properties" xmlns:ns2="4b2e9d09-07c5-42d4-ad0a-92e216c40b99" targetNamespace="http://schemas.microsoft.com/office/2006/metadata/properties" ma:root="true" ma:fieldsID="93890db31773db4af969633f9ce9588b" ns2:_="">
    <xsd:import namespace="4b2e9d09-07c5-42d4-ad0a-92e216c40b99"/>
    <xsd:element name="properties">
      <xsd:complexType>
        <xsd:sequence>
          <xsd:element name="documentManagement">
            <xsd:complexType>
              <xsd:all>
                <xsd:element ref="ns2:DmsDocArchiveState" minOccurs="0"/>
                <xsd:element ref="ns2:DmsDocFormNumb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2e9d09-07c5-42d4-ad0a-92e216c40b99" elementFormDefault="qualified">
    <xsd:import namespace="http://schemas.microsoft.com/office/2006/documentManagement/types"/>
    <xsd:import namespace="http://schemas.microsoft.com/office/infopath/2007/PartnerControls"/>
    <xsd:element name="DmsDocArchiveState" ma:index="2" nillable="true" ma:displayName="Archyvavimo būsena" ma:description="" ma:internalName="DmsDocArchiveState">
      <xsd:simpleType>
        <xsd:restriction base="dms:Text">
          <xsd:maxLength value="255"/>
        </xsd:restriction>
      </xsd:simpleType>
    </xsd:element>
    <xsd:element name="DmsDocFormNumber" ma:index="3" nillable="true" ma:displayName="Formos numeris" ma:description="" ma:internalName="DmsDocFormNumber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Turinio tipas"/>
        <xsd:element ref="dc:title" minOccurs="0" maxOccurs="1" ma:index="1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9C05749-86B9-4C70-AE61-127FB5E51FE3}"/>
</file>

<file path=customXml/itemProps2.xml><?xml version="1.0" encoding="utf-8"?>
<ds:datastoreItem xmlns:ds="http://schemas.openxmlformats.org/officeDocument/2006/customXml" ds:itemID="{B17A29DE-12E0-4FFA-93DC-14C468C25289}"/>
</file>

<file path=customXml/itemProps3.xml><?xml version="1.0" encoding="utf-8"?>
<ds:datastoreItem xmlns:ds="http://schemas.openxmlformats.org/officeDocument/2006/customXml" ds:itemID="{D44809CF-B07B-4B4D-89FB-579D8939E15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lentelė</vt:lpstr>
      <vt:lpstr>pildymo pvz.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Judita Kmeliauskienė</dc:creator>
  <cp:lastModifiedBy>Judita Kmeliauskienė</cp:lastModifiedBy>
  <dcterms:created xsi:type="dcterms:W3CDTF">2023-11-03T17:09:03Z</dcterms:created>
  <dcterms:modified xsi:type="dcterms:W3CDTF">2023-11-06T10:39:38Z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0x010100EB64655E70C241FABF833EE3AF0D724A0007BBCD5F705848F083D4044423E541F40058C7A48EB72B8943A07FEEFFB55FA491</vt:lpwstr>
  </property>
  <property fmtid="{D5CDD505-2E9C-101B-9397-08002B2CF9AE}" pid="3" name="DmsWaitingForSign">
    <vt:bool>true</vt:bool>
  </property>
  <property fmtid="{D5CDD505-2E9C-101B-9397-08002B2CF9AE}" pid="4" name="DmsDocPrepDocumentIncludedInAdoc">
    <vt:bool>true</vt:bool>
  </property>
</Properties>
</file>