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dainius-ka\Downloads\"/>
    </mc:Choice>
  </mc:AlternateContent>
  <xr:revisionPtr revIDLastSave="0" documentId="13_ncr:1_{08C54D06-787F-43E1-9D86-B1FD96803B98}" xr6:coauthVersionLast="47" xr6:coauthVersionMax="47" xr10:uidLastSave="{00000000-0000-0000-0000-000000000000}"/>
  <bookViews>
    <workbookView xWindow="564" yWindow="348" windowWidth="22788" windowHeight="12216" activeTab="1" xr2:uid="{58F04787-20BD-431E-B686-B2F1DBB84776}"/>
  </bookViews>
  <sheets>
    <sheet name="TOP_100_vykdytojų" sheetId="3" r:id="rId1"/>
    <sheet name="TOP100_vykdytoju_projektai" sheetId="4" r:id="rId2"/>
    <sheet name="Table3" sheetId="6" state="hidden" r:id="rId3"/>
    <sheet name="RRF_Sutartys (2)" sheetId="5" state="hidden" r:id="rId4"/>
  </sheets>
  <externalReferences>
    <externalReference r:id="rId5"/>
  </externalReferences>
  <definedNames>
    <definedName name="_xlnm._FilterDatabase" localSheetId="1" hidden="1">TOP100_vykdytoju_projektai!$A$1:$O$343</definedName>
    <definedName name="_Hlk132869545">#REF!</definedName>
    <definedName name="ExternalData_1" localSheetId="2" hidden="1">Table3!$A$1:$D$648</definedName>
    <definedName name="ExternalData_1" localSheetId="0" hidden="1">TOP_100_vykdytojų!$A$1:$D$101</definedName>
    <definedName name="Sąrašas">[1]Info!$M$15:$M$17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6" l="1" a="1"/>
  <c r="B7" i="6" s="1"/>
  <c r="B48" i="6" a="1"/>
  <c r="B48" i="6" s="1"/>
  <c r="B3" i="6" a="1"/>
  <c r="B3" i="6" s="1"/>
  <c r="B11" i="6" a="1"/>
  <c r="B11" i="6" s="1"/>
  <c r="B91" i="6" a="1"/>
  <c r="B91" i="6" s="1"/>
  <c r="B31" i="6" a="1"/>
  <c r="B31" i="6" s="1"/>
  <c r="B4" i="6" a="1"/>
  <c r="B4" i="6" s="1"/>
  <c r="B85" i="6" a="1"/>
  <c r="B85" i="6" s="1"/>
  <c r="B100" i="6" a="1"/>
  <c r="B100" i="6" s="1"/>
  <c r="B39" i="6" a="1"/>
  <c r="B39" i="6" s="1"/>
  <c r="B12" i="6" a="1"/>
  <c r="B12" i="6" s="1"/>
  <c r="B34" i="6" a="1"/>
  <c r="B34" i="6" s="1"/>
  <c r="B26" i="6" a="1"/>
  <c r="B26" i="6" s="1"/>
  <c r="B104" i="6" a="1"/>
  <c r="B104" i="6" s="1"/>
  <c r="B6" i="6" a="1"/>
  <c r="B6" i="6" s="1"/>
  <c r="B36" i="6" a="1"/>
  <c r="B36" i="6" s="1"/>
  <c r="B72" i="6" a="1"/>
  <c r="B72" i="6" s="1"/>
  <c r="B41" i="6" a="1"/>
  <c r="B41" i="6" s="1"/>
  <c r="B66" i="6" a="1"/>
  <c r="B66" i="6" s="1"/>
  <c r="B13" i="6" a="1"/>
  <c r="B13" i="6" s="1"/>
  <c r="B5" i="6" a="1"/>
  <c r="B5" i="6" s="1"/>
  <c r="B20" i="6" a="1"/>
  <c r="B20" i="6" s="1"/>
  <c r="B153" i="6" a="1"/>
  <c r="B153" i="6" s="1"/>
  <c r="B58" i="6" a="1"/>
  <c r="B58" i="6" s="1"/>
  <c r="B2" i="6" a="1"/>
  <c r="B2" i="6" s="1"/>
  <c r="B73" i="6" a="1"/>
  <c r="B73" i="6" s="1"/>
  <c r="B53" i="6" a="1"/>
  <c r="B53" i="6" s="1"/>
  <c r="B16" i="6" a="1"/>
  <c r="B16" i="6" s="1"/>
  <c r="B18" i="6" a="1"/>
  <c r="B18" i="6" s="1"/>
  <c r="B22" i="6" a="1"/>
  <c r="B22" i="6" s="1"/>
  <c r="B9" i="6" a="1"/>
  <c r="B9" i="6" s="1"/>
  <c r="B87" i="6" a="1"/>
  <c r="B87" i="6" s="1"/>
  <c r="B19" i="6" a="1"/>
  <c r="B19" i="6" s="1"/>
  <c r="B52" i="6" a="1"/>
  <c r="B52" i="6" s="1"/>
  <c r="B103" i="6" a="1"/>
  <c r="B103" i="6" s="1"/>
  <c r="B82" i="6" a="1"/>
  <c r="B82" i="6" s="1"/>
  <c r="B38" i="6" a="1"/>
  <c r="B38" i="6" s="1"/>
  <c r="B80" i="6" a="1"/>
  <c r="B80" i="6" s="1"/>
  <c r="B79" i="6" a="1"/>
  <c r="B79" i="6" s="1"/>
  <c r="B156" i="6" a="1"/>
  <c r="B156" i="6" s="1"/>
  <c r="B70" i="6" a="1"/>
  <c r="B70" i="6" s="1"/>
  <c r="B249" i="6" a="1"/>
  <c r="B249" i="6" s="1"/>
  <c r="B176" i="6" a="1"/>
  <c r="B176" i="6" s="1"/>
  <c r="B92" i="6" a="1"/>
  <c r="B92" i="6" s="1"/>
  <c r="B29" i="6" a="1"/>
  <c r="B29" i="6" s="1"/>
  <c r="B204" i="6" a="1"/>
  <c r="B204" i="6" s="1"/>
  <c r="B152" i="6" a="1"/>
  <c r="B152" i="6" s="1"/>
  <c r="B37" i="6" a="1"/>
  <c r="B37" i="6" s="1"/>
  <c r="B536" i="6" a="1"/>
  <c r="B536" i="6" s="1"/>
  <c r="B65" i="6" a="1"/>
  <c r="B65" i="6" s="1"/>
  <c r="B559" i="6" a="1"/>
  <c r="B559" i="6" s="1"/>
  <c r="B537" i="6" a="1"/>
  <c r="B537" i="6" s="1"/>
  <c r="B545" i="6" a="1"/>
  <c r="B545" i="6" s="1"/>
  <c r="B443" i="6" a="1"/>
  <c r="B443" i="6" s="1"/>
  <c r="B482" i="6" a="1"/>
  <c r="B482" i="6" s="1"/>
  <c r="B553" i="6" a="1"/>
  <c r="B553" i="6" s="1"/>
  <c r="B444" i="6" a="1"/>
  <c r="B444" i="6" s="1"/>
  <c r="B546" i="6" a="1"/>
  <c r="B546" i="6" s="1"/>
  <c r="B445" i="6" a="1"/>
  <c r="B445" i="6" s="1"/>
  <c r="B89" i="6" a="1"/>
  <c r="B89" i="6" s="1"/>
  <c r="B446" i="6" a="1"/>
  <c r="B446" i="6" s="1"/>
  <c r="B531" i="6" a="1"/>
  <c r="B531" i="6" s="1"/>
  <c r="B635" i="6" a="1"/>
  <c r="B635" i="6" s="1"/>
  <c r="B520" i="6" a="1"/>
  <c r="B520" i="6" s="1"/>
  <c r="B540" i="6" a="1"/>
  <c r="B540" i="6" s="1"/>
  <c r="B447" i="6" a="1"/>
  <c r="B447" i="6" s="1"/>
  <c r="B548" i="6" a="1"/>
  <c r="B548" i="6" s="1"/>
  <c r="B554" i="6" a="1"/>
  <c r="B554" i="6" s="1"/>
  <c r="B542" i="6" a="1"/>
  <c r="B542" i="6" s="1"/>
  <c r="B203" i="6" a="1"/>
  <c r="B203" i="6" s="1"/>
  <c r="B492" i="6" a="1"/>
  <c r="B492" i="6" s="1"/>
  <c r="B448" i="6" a="1"/>
  <c r="B448" i="6" s="1"/>
  <c r="B516" i="6" a="1"/>
  <c r="B516" i="6" s="1"/>
  <c r="B532" i="6" a="1"/>
  <c r="B532" i="6" s="1"/>
  <c r="B518" i="6" a="1"/>
  <c r="B518" i="6" s="1"/>
  <c r="B208" i="6" a="1"/>
  <c r="B208" i="6" s="1"/>
  <c r="B449" i="6" a="1"/>
  <c r="B449" i="6" s="1"/>
  <c r="B552" i="6" a="1"/>
  <c r="B552" i="6" s="1"/>
  <c r="B503" i="6" a="1"/>
  <c r="B503" i="6" s="1"/>
  <c r="B550" i="6" a="1"/>
  <c r="B550" i="6" s="1"/>
  <c r="B539" i="6" a="1"/>
  <c r="B539" i="6" s="1"/>
  <c r="B529" i="6" a="1"/>
  <c r="B529" i="6" s="1"/>
  <c r="B618" i="6" a="1"/>
  <c r="B618" i="6" s="1"/>
  <c r="B528" i="6" a="1"/>
  <c r="B528" i="6" s="1"/>
  <c r="B507" i="6" a="1"/>
  <c r="B507" i="6" s="1"/>
  <c r="B523" i="6" a="1"/>
  <c r="B523" i="6" s="1"/>
  <c r="B513" i="6" a="1"/>
  <c r="B513" i="6" s="1"/>
  <c r="B435" i="6" a="1"/>
  <c r="B435" i="6" s="1"/>
  <c r="B450" i="6" a="1"/>
  <c r="B450" i="6" s="1"/>
  <c r="B451" i="6" a="1"/>
  <c r="B451" i="6" s="1"/>
  <c r="B530" i="6" a="1"/>
  <c r="B530" i="6" s="1"/>
  <c r="B452" i="6" a="1"/>
  <c r="B452" i="6" s="1"/>
  <c r="B544" i="6" a="1"/>
  <c r="B544" i="6" s="1"/>
  <c r="B453" i="6" a="1"/>
  <c r="B453" i="6" s="1"/>
  <c r="B246" i="6" a="1"/>
  <c r="B246" i="6" s="1"/>
  <c r="B177" i="6" a="1"/>
  <c r="B177" i="6" s="1"/>
  <c r="B409" i="6" a="1"/>
  <c r="B409" i="6" s="1"/>
  <c r="B399" i="6" a="1"/>
  <c r="B399" i="6" s="1"/>
  <c r="B173" i="6" a="1"/>
  <c r="B173" i="6" s="1"/>
  <c r="B167" i="6" a="1"/>
  <c r="B167" i="6" s="1"/>
  <c r="B402" i="6" a="1"/>
  <c r="B402" i="6" s="1"/>
  <c r="B405" i="6" a="1"/>
  <c r="B405" i="6" s="1"/>
  <c r="B255" i="6" a="1"/>
  <c r="B255" i="6" s="1"/>
  <c r="B538" i="6" a="1"/>
  <c r="B538" i="6" s="1"/>
  <c r="B401" i="6" a="1"/>
  <c r="B401" i="6" s="1"/>
  <c r="B209" i="6" a="1"/>
  <c r="B209" i="6" s="1"/>
  <c r="B202" i="6" a="1"/>
  <c r="B202" i="6" s="1"/>
  <c r="B498" i="6" a="1"/>
  <c r="B498" i="6" s="1"/>
  <c r="B496" i="6" a="1"/>
  <c r="B496" i="6" s="1"/>
  <c r="B524" i="6" a="1"/>
  <c r="B524" i="6" s="1"/>
  <c r="B502" i="6" a="1"/>
  <c r="B502" i="6" s="1"/>
  <c r="B488" i="6" a="1"/>
  <c r="B488" i="6" s="1"/>
  <c r="B527" i="6" a="1"/>
  <c r="B527" i="6" s="1"/>
  <c r="B454" i="6" a="1"/>
  <c r="B454" i="6" s="1"/>
  <c r="B533" i="6" a="1"/>
  <c r="B533" i="6" s="1"/>
  <c r="B557" i="6" a="1"/>
  <c r="B557" i="6" s="1"/>
  <c r="B632" i="6" a="1"/>
  <c r="B632" i="6" s="1"/>
  <c r="B487" i="6" a="1"/>
  <c r="B487" i="6" s="1"/>
  <c r="B485" i="6" a="1"/>
  <c r="B485" i="6" s="1"/>
  <c r="B534" i="6" a="1"/>
  <c r="B534" i="6" s="1"/>
  <c r="B495" i="6" a="1"/>
  <c r="B495" i="6" s="1"/>
  <c r="B455" i="6" a="1"/>
  <c r="B455" i="6" s="1"/>
  <c r="B456" i="6" a="1"/>
  <c r="B456" i="6" s="1"/>
  <c r="B499" i="6" a="1"/>
  <c r="B499" i="6" s="1"/>
  <c r="B494" i="6" a="1"/>
  <c r="B494" i="6" s="1"/>
  <c r="B457" i="6" a="1"/>
  <c r="B457" i="6" s="1"/>
  <c r="B489" i="6" a="1"/>
  <c r="B489" i="6" s="1"/>
  <c r="B541" i="6" a="1"/>
  <c r="B541" i="6" s="1"/>
  <c r="B497" i="6" a="1"/>
  <c r="B497" i="6" s="1"/>
  <c r="B248" i="6" a="1"/>
  <c r="B248" i="6" s="1"/>
  <c r="B547" i="6" a="1"/>
  <c r="B547" i="6" s="1"/>
  <c r="B458" i="6" a="1"/>
  <c r="B458" i="6" s="1"/>
  <c r="B493" i="6" a="1"/>
  <c r="B493" i="6" s="1"/>
  <c r="B490" i="6" a="1"/>
  <c r="B490" i="6" s="1"/>
  <c r="B535" i="6" a="1"/>
  <c r="B535" i="6" s="1"/>
  <c r="B512" i="6" a="1"/>
  <c r="B512" i="6" s="1"/>
  <c r="B508" i="6" a="1"/>
  <c r="B508" i="6" s="1"/>
  <c r="B509" i="6" a="1"/>
  <c r="B509" i="6" s="1"/>
  <c r="B522" i="6" a="1"/>
  <c r="B522" i="6" s="1"/>
  <c r="B17" i="6" a="1"/>
  <c r="B17" i="6" s="1"/>
  <c r="B71" i="6" a="1"/>
  <c r="B71" i="6" s="1"/>
  <c r="B459" i="6" a="1"/>
  <c r="B459" i="6" s="1"/>
  <c r="B460" i="6" a="1"/>
  <c r="B460" i="6" s="1"/>
  <c r="B634" i="6" a="1"/>
  <c r="B634" i="6" s="1"/>
  <c r="B253" i="6" a="1"/>
  <c r="B253" i="6" s="1"/>
  <c r="B461" i="6" a="1"/>
  <c r="B461" i="6" s="1"/>
  <c r="B506" i="6" a="1"/>
  <c r="B506" i="6" s="1"/>
  <c r="B462" i="6" a="1"/>
  <c r="B462" i="6" s="1"/>
  <c r="B505" i="6" a="1"/>
  <c r="B505" i="6" s="1"/>
  <c r="B519" i="6" a="1"/>
  <c r="B519" i="6" s="1"/>
  <c r="B511" i="6" a="1"/>
  <c r="B511" i="6" s="1"/>
  <c r="B504" i="6" a="1"/>
  <c r="B504" i="6" s="1"/>
  <c r="B78" i="6" a="1"/>
  <c r="B78" i="6" s="1"/>
  <c r="B463" i="6" a="1"/>
  <c r="B463" i="6" s="1"/>
  <c r="B464" i="6" a="1"/>
  <c r="B464" i="6" s="1"/>
  <c r="B484" i="6" a="1"/>
  <c r="B484" i="6" s="1"/>
  <c r="B151" i="6" a="1"/>
  <c r="B151" i="6" s="1"/>
  <c r="B465" i="6" a="1"/>
  <c r="B465" i="6" s="1"/>
  <c r="B491" i="6" a="1"/>
  <c r="B491" i="6" s="1"/>
  <c r="B466" i="6" a="1"/>
  <c r="B466" i="6" s="1"/>
  <c r="B32" i="6" a="1"/>
  <c r="B32" i="6" s="1"/>
  <c r="B517" i="6" a="1"/>
  <c r="B517" i="6" s="1"/>
  <c r="B500" i="6" a="1"/>
  <c r="B500" i="6" s="1"/>
  <c r="B44" i="6" a="1"/>
  <c r="B44" i="6" s="1"/>
  <c r="B124" i="6" a="1"/>
  <c r="B124" i="6" s="1"/>
  <c r="B126" i="6" a="1"/>
  <c r="B126" i="6" s="1"/>
  <c r="B40" i="6" a="1"/>
  <c r="B40" i="6" s="1"/>
  <c r="B640" i="6" a="1"/>
  <c r="B640" i="6" s="1"/>
  <c r="B181" i="6" a="1"/>
  <c r="B181" i="6" s="1"/>
  <c r="B15" i="6" a="1"/>
  <c r="B15" i="6" s="1"/>
  <c r="B144" i="6" a="1"/>
  <c r="B144" i="6" s="1"/>
  <c r="B131" i="6" a="1"/>
  <c r="B131" i="6" s="1"/>
  <c r="B140" i="6" a="1"/>
  <c r="B140" i="6" s="1"/>
  <c r="B163" i="6" a="1"/>
  <c r="B163" i="6" s="1"/>
  <c r="B139" i="6" a="1"/>
  <c r="B139" i="6" s="1"/>
  <c r="B148" i="6" a="1"/>
  <c r="B148" i="6" s="1"/>
  <c r="B112" i="6" a="1"/>
  <c r="B112" i="6" s="1"/>
  <c r="B195" i="6" a="1"/>
  <c r="B195" i="6" s="1"/>
  <c r="B33" i="6" a="1"/>
  <c r="B33" i="6" s="1"/>
  <c r="B146" i="6" a="1"/>
  <c r="B146" i="6" s="1"/>
  <c r="B543" i="6" a="1"/>
  <c r="B543" i="6" s="1"/>
  <c r="B118" i="6" a="1"/>
  <c r="B118" i="6" s="1"/>
  <c r="B93" i="6" a="1"/>
  <c r="B93" i="6" s="1"/>
  <c r="B8" i="6" a="1"/>
  <c r="B8" i="6" s="1"/>
  <c r="B83" i="6" a="1"/>
  <c r="B83" i="6" s="1"/>
  <c r="B117" i="6" a="1"/>
  <c r="B117" i="6" s="1"/>
  <c r="B110" i="6" a="1"/>
  <c r="B110" i="6" s="1"/>
  <c r="B467" i="6" a="1"/>
  <c r="B467" i="6" s="1"/>
  <c r="B119" i="6" a="1"/>
  <c r="B119" i="6" s="1"/>
  <c r="B194" i="6" a="1"/>
  <c r="B194" i="6" s="1"/>
  <c r="B116" i="6" a="1"/>
  <c r="B116" i="6" s="1"/>
  <c r="B61" i="6" a="1"/>
  <c r="B61" i="6" s="1"/>
  <c r="B501" i="6" a="1"/>
  <c r="B501" i="6" s="1"/>
  <c r="B521" i="6" a="1"/>
  <c r="B521" i="6" s="1"/>
  <c r="B486" i="6" a="1"/>
  <c r="B486" i="6" s="1"/>
  <c r="B182" i="6" a="1"/>
  <c r="B182" i="6" s="1"/>
  <c r="B193" i="6" a="1"/>
  <c r="B193" i="6" s="1"/>
  <c r="B76" i="6" a="1"/>
  <c r="B76" i="6" s="1"/>
  <c r="B21" i="6" a="1"/>
  <c r="B21" i="6" s="1"/>
  <c r="B257" i="6" a="1"/>
  <c r="B257" i="6" s="1"/>
  <c r="B239" i="6" a="1"/>
  <c r="B239" i="6" s="1"/>
  <c r="B254" i="6" a="1"/>
  <c r="B254" i="6" s="1"/>
  <c r="B468" i="6" a="1"/>
  <c r="B468" i="6" s="1"/>
  <c r="B483" i="6" a="1"/>
  <c r="B483" i="6" s="1"/>
  <c r="B69" i="6" a="1"/>
  <c r="B69" i="6" s="1"/>
  <c r="B43" i="6" a="1"/>
  <c r="B43" i="6" s="1"/>
  <c r="B96" i="6" a="1"/>
  <c r="B96" i="6" s="1"/>
  <c r="B88" i="6" a="1"/>
  <c r="B88" i="6" s="1"/>
  <c r="B42" i="6" a="1"/>
  <c r="B42" i="6" s="1"/>
  <c r="B59" i="6" a="1"/>
  <c r="B59" i="6" s="1"/>
  <c r="B60" i="6" a="1"/>
  <c r="B60" i="6" s="1"/>
  <c r="B99" i="6" a="1"/>
  <c r="B99" i="6" s="1"/>
  <c r="B67" i="6" a="1"/>
  <c r="B67" i="6" s="1"/>
  <c r="B57" i="6" a="1"/>
  <c r="B57" i="6" s="1"/>
  <c r="B106" i="6" a="1"/>
  <c r="B106" i="6" s="1"/>
  <c r="B86" i="6" a="1"/>
  <c r="B86" i="6" s="1"/>
  <c r="B120" i="6" a="1"/>
  <c r="B120" i="6" s="1"/>
  <c r="B584" i="6" a="1"/>
  <c r="B584" i="6" s="1"/>
  <c r="B23" i="6" a="1"/>
  <c r="B23" i="6" s="1"/>
  <c r="B62" i="6" a="1"/>
  <c r="B62" i="6" s="1"/>
  <c r="B90" i="6" a="1"/>
  <c r="B90" i="6" s="1"/>
  <c r="B30" i="6" a="1"/>
  <c r="B30" i="6" s="1"/>
  <c r="B102" i="6" a="1"/>
  <c r="B102" i="6" s="1"/>
  <c r="B137" i="6" a="1"/>
  <c r="B137" i="6" s="1"/>
  <c r="B108" i="6" a="1"/>
  <c r="B108" i="6" s="1"/>
  <c r="B129" i="6" a="1"/>
  <c r="B129" i="6" s="1"/>
  <c r="B188" i="6" a="1"/>
  <c r="B188" i="6" s="1"/>
  <c r="B47" i="6" a="1"/>
  <c r="B47" i="6" s="1"/>
  <c r="B56" i="6" a="1"/>
  <c r="B56" i="6" s="1"/>
  <c r="B132" i="6" a="1"/>
  <c r="B132" i="6" s="1"/>
  <c r="B10" i="6" a="1"/>
  <c r="B10" i="6" s="1"/>
  <c r="B125" i="6" a="1"/>
  <c r="B125" i="6" s="1"/>
  <c r="B121" i="6" a="1"/>
  <c r="B121" i="6" s="1"/>
  <c r="B127" i="6" a="1"/>
  <c r="B127" i="6" s="1"/>
  <c r="B74" i="6" a="1"/>
  <c r="B74" i="6" s="1"/>
  <c r="B113" i="6" a="1"/>
  <c r="B113" i="6" s="1"/>
  <c r="B411" i="6" a="1"/>
  <c r="B411" i="6" s="1"/>
  <c r="B556" i="6" a="1"/>
  <c r="B556" i="6" s="1"/>
  <c r="B54" i="6" a="1"/>
  <c r="B54" i="6" s="1"/>
  <c r="B55" i="6" a="1"/>
  <c r="B55" i="6" s="1"/>
  <c r="B101" i="6" a="1"/>
  <c r="B101" i="6" s="1"/>
  <c r="B551" i="6" a="1"/>
  <c r="B551" i="6" s="1"/>
  <c r="B199" i="6" a="1"/>
  <c r="B199" i="6" s="1"/>
  <c r="B526" i="6" a="1"/>
  <c r="B526" i="6" s="1"/>
  <c r="B45" i="6" a="1"/>
  <c r="B45" i="6" s="1"/>
  <c r="B549" i="6" a="1"/>
  <c r="B549" i="6" s="1"/>
  <c r="B114" i="6" a="1"/>
  <c r="B114" i="6" s="1"/>
  <c r="B588" i="6" a="1"/>
  <c r="B588" i="6" s="1"/>
  <c r="B123" i="6" a="1"/>
  <c r="B123" i="6" s="1"/>
  <c r="B412" i="6" a="1"/>
  <c r="B412" i="6" s="1"/>
  <c r="B440" i="6" a="1"/>
  <c r="B440" i="6" s="1"/>
  <c r="B247" i="6" a="1"/>
  <c r="B247" i="6" s="1"/>
  <c r="B179" i="6" a="1"/>
  <c r="B179" i="6" s="1"/>
  <c r="B436" i="6" a="1"/>
  <c r="B436" i="6" s="1"/>
  <c r="B133" i="6" a="1"/>
  <c r="B133" i="6" s="1"/>
  <c r="B631" i="6" a="1"/>
  <c r="B631" i="6" s="1"/>
  <c r="B157" i="6" a="1"/>
  <c r="B157" i="6" s="1"/>
  <c r="B439" i="6" a="1"/>
  <c r="B439" i="6" s="1"/>
  <c r="B422" i="6" a="1"/>
  <c r="B422" i="6" s="1"/>
  <c r="B431" i="6" a="1"/>
  <c r="B431" i="6" s="1"/>
  <c r="B115" i="6" a="1"/>
  <c r="B115" i="6" s="1"/>
  <c r="B95" i="6" a="1"/>
  <c r="B95" i="6" s="1"/>
  <c r="B111" i="6" a="1"/>
  <c r="B111" i="6" s="1"/>
  <c r="B419" i="6" a="1"/>
  <c r="B419" i="6" s="1"/>
  <c r="B49" i="6" a="1"/>
  <c r="B49" i="6" s="1"/>
  <c r="B168" i="6" a="1"/>
  <c r="B168" i="6" s="1"/>
  <c r="B423" i="6" a="1"/>
  <c r="B423" i="6" s="1"/>
  <c r="B94" i="6" a="1"/>
  <c r="B94" i="6" s="1"/>
  <c r="B617" i="6" a="1"/>
  <c r="B617" i="6" s="1"/>
  <c r="B155" i="6" a="1"/>
  <c r="B155" i="6" s="1"/>
  <c r="B418" i="6" a="1"/>
  <c r="B418" i="6" s="1"/>
  <c r="B205" i="6" a="1"/>
  <c r="B205" i="6" s="1"/>
  <c r="B425" i="6" a="1"/>
  <c r="B425" i="6" s="1"/>
  <c r="B162" i="6" a="1"/>
  <c r="B162" i="6" s="1"/>
  <c r="B434" i="6" a="1"/>
  <c r="B434" i="6" s="1"/>
  <c r="B430" i="6" a="1"/>
  <c r="B430" i="6" s="1"/>
  <c r="B514" i="6" a="1"/>
  <c r="B514" i="6" s="1"/>
  <c r="B424" i="6" a="1"/>
  <c r="B424" i="6" s="1"/>
  <c r="B560" i="6" a="1"/>
  <c r="B560" i="6" s="1"/>
  <c r="B561" i="6" a="1"/>
  <c r="B561" i="6" s="1"/>
  <c r="B178" i="6" a="1"/>
  <c r="B178" i="6" s="1"/>
  <c r="B46" i="6" a="1"/>
  <c r="B46" i="6" s="1"/>
  <c r="B562" i="6" a="1"/>
  <c r="B562" i="6" s="1"/>
  <c r="B186" i="6" a="1"/>
  <c r="B186" i="6" s="1"/>
  <c r="B154" i="6" a="1"/>
  <c r="B154" i="6" s="1"/>
  <c r="B636" i="6" a="1"/>
  <c r="B636" i="6" s="1"/>
  <c r="B161" i="6" a="1"/>
  <c r="B161" i="6" s="1"/>
  <c r="B420" i="6" a="1"/>
  <c r="B420" i="6" s="1"/>
  <c r="B438" i="6" a="1"/>
  <c r="B438" i="6" s="1"/>
  <c r="B414" i="6" a="1"/>
  <c r="B414" i="6" s="1"/>
  <c r="B637" i="6" a="1"/>
  <c r="B637" i="6" s="1"/>
  <c r="B558" i="6" a="1"/>
  <c r="B558" i="6" s="1"/>
  <c r="B417" i="6" a="1"/>
  <c r="B417" i="6" s="1"/>
  <c r="B413" i="6" a="1"/>
  <c r="B413" i="6" s="1"/>
  <c r="B416" i="6" a="1"/>
  <c r="B416" i="6" s="1"/>
  <c r="B259" i="6" a="1"/>
  <c r="B259" i="6" s="1"/>
  <c r="B515" i="6" a="1"/>
  <c r="B515" i="6" s="1"/>
  <c r="B392" i="6" a="1"/>
  <c r="B392" i="6" s="1"/>
  <c r="B235" i="6" a="1"/>
  <c r="B235" i="6" s="1"/>
  <c r="B260" i="6" a="1"/>
  <c r="B260" i="6" s="1"/>
  <c r="B261" i="6" a="1"/>
  <c r="B261" i="6" s="1"/>
  <c r="B252" i="6" a="1"/>
  <c r="B252" i="6" s="1"/>
  <c r="B210" i="6" a="1"/>
  <c r="B210" i="6" s="1"/>
  <c r="B262" i="6" a="1"/>
  <c r="B262" i="6" s="1"/>
  <c r="B211" i="6" a="1"/>
  <c r="B211" i="6" s="1"/>
  <c r="B638" i="6" a="1"/>
  <c r="B638" i="6" s="1"/>
  <c r="B407" i="6" a="1"/>
  <c r="B407" i="6" s="1"/>
  <c r="B256" i="6" a="1"/>
  <c r="B256" i="6" s="1"/>
  <c r="B263" i="6" a="1"/>
  <c r="B263" i="6" s="1"/>
  <c r="B264" i="6" a="1"/>
  <c r="B264" i="6" s="1"/>
  <c r="B378" i="6" a="1"/>
  <c r="B378" i="6" s="1"/>
  <c r="B427" i="6" a="1"/>
  <c r="B427" i="6" s="1"/>
  <c r="B265" i="6" a="1"/>
  <c r="B265" i="6" s="1"/>
  <c r="B237" i="6" a="1"/>
  <c r="B237" i="6" s="1"/>
  <c r="B266" i="6" a="1"/>
  <c r="B266" i="6" s="1"/>
  <c r="B362" i="6" a="1"/>
  <c r="B362" i="6" s="1"/>
  <c r="B379" i="6" a="1"/>
  <c r="B379" i="6" s="1"/>
  <c r="B388" i="6" a="1"/>
  <c r="B388" i="6" s="1"/>
  <c r="B267" i="6" a="1"/>
  <c r="B267" i="6" s="1"/>
  <c r="B268" i="6" a="1"/>
  <c r="B268" i="6" s="1"/>
  <c r="B269" i="6" a="1"/>
  <c r="B269" i="6" s="1"/>
  <c r="B270" i="6" a="1"/>
  <c r="B270" i="6" s="1"/>
  <c r="B358" i="6" a="1"/>
  <c r="B358" i="6" s="1"/>
  <c r="B441" i="6" a="1"/>
  <c r="B441" i="6" s="1"/>
  <c r="B384" i="6" a="1"/>
  <c r="B384" i="6" s="1"/>
  <c r="B393" i="6" a="1"/>
  <c r="B393" i="6" s="1"/>
  <c r="B395" i="6" a="1"/>
  <c r="B395" i="6" s="1"/>
  <c r="B271" i="6" a="1"/>
  <c r="B271" i="6" s="1"/>
  <c r="B272" i="6" a="1"/>
  <c r="B272" i="6" s="1"/>
  <c r="B273" i="6" a="1"/>
  <c r="B273" i="6" s="1"/>
  <c r="B230" i="6" a="1"/>
  <c r="B230" i="6" s="1"/>
  <c r="B361" i="6" a="1"/>
  <c r="B361" i="6" s="1"/>
  <c r="B643" i="6" a="1"/>
  <c r="B643" i="6" s="1"/>
  <c r="B274" i="6" a="1"/>
  <c r="B274" i="6" s="1"/>
  <c r="B275" i="6" a="1"/>
  <c r="B275" i="6" s="1"/>
  <c r="B276" i="6" a="1"/>
  <c r="B276" i="6" s="1"/>
  <c r="B277" i="6" a="1"/>
  <c r="B277" i="6" s="1"/>
  <c r="B278" i="6" a="1"/>
  <c r="B278" i="6" s="1"/>
  <c r="B212" i="6" a="1"/>
  <c r="B212" i="6" s="1"/>
  <c r="B279" i="6" a="1"/>
  <c r="B279" i="6" s="1"/>
  <c r="B280" i="6" a="1"/>
  <c r="B280" i="6" s="1"/>
  <c r="B213" i="6" a="1"/>
  <c r="B213" i="6" s="1"/>
  <c r="B281" i="6" a="1"/>
  <c r="B281" i="6" s="1"/>
  <c r="B214" i="6" a="1"/>
  <c r="B214" i="6" s="1"/>
  <c r="B215" i="6" a="1"/>
  <c r="B215" i="6" s="1"/>
  <c r="B258" i="6" a="1"/>
  <c r="B258" i="6" s="1"/>
  <c r="B282" i="6" a="1"/>
  <c r="B282" i="6" s="1"/>
  <c r="B283" i="6" a="1"/>
  <c r="B283" i="6" s="1"/>
  <c r="B371" i="6" a="1"/>
  <c r="B371" i="6" s="1"/>
  <c r="B368" i="6" a="1"/>
  <c r="B368" i="6" s="1"/>
  <c r="B284" i="6" a="1"/>
  <c r="B284" i="6" s="1"/>
  <c r="B285" i="6" a="1"/>
  <c r="B285" i="6" s="1"/>
  <c r="B382" i="6" a="1"/>
  <c r="B382" i="6" s="1"/>
  <c r="B286" i="6" a="1"/>
  <c r="B286" i="6" s="1"/>
  <c r="B287" i="6" a="1"/>
  <c r="B287" i="6" s="1"/>
  <c r="B288" i="6" a="1"/>
  <c r="B288" i="6" s="1"/>
  <c r="B289" i="6" a="1"/>
  <c r="B289" i="6" s="1"/>
  <c r="B290" i="6" a="1"/>
  <c r="B290" i="6" s="1"/>
  <c r="B216" i="6" a="1"/>
  <c r="B216" i="6" s="1"/>
  <c r="B291" i="6" a="1"/>
  <c r="B291" i="6" s="1"/>
  <c r="B244" i="6" a="1"/>
  <c r="B244" i="6" s="1"/>
  <c r="B292" i="6" a="1"/>
  <c r="B292" i="6" s="1"/>
  <c r="B293" i="6" a="1"/>
  <c r="B293" i="6" s="1"/>
  <c r="B294" i="6" a="1"/>
  <c r="B294" i="6" s="1"/>
  <c r="B376" i="6" a="1"/>
  <c r="B376" i="6" s="1"/>
  <c r="B295" i="6" a="1"/>
  <c r="B295" i="6" s="1"/>
  <c r="B397" i="6" a="1"/>
  <c r="B397" i="6" s="1"/>
  <c r="B296" i="6" a="1"/>
  <c r="B296" i="6" s="1"/>
  <c r="B364" i="6" a="1"/>
  <c r="B364" i="6" s="1"/>
  <c r="B297" i="6" a="1"/>
  <c r="B297" i="6" s="1"/>
  <c r="B298" i="6" a="1"/>
  <c r="B298" i="6" s="1"/>
  <c r="B299" i="6" a="1"/>
  <c r="B299" i="6" s="1"/>
  <c r="B300" i="6" a="1"/>
  <c r="B300" i="6" s="1"/>
  <c r="B301" i="6" a="1"/>
  <c r="B301" i="6" s="1"/>
  <c r="B372" i="6" a="1"/>
  <c r="B372" i="6" s="1"/>
  <c r="B387" i="6" a="1"/>
  <c r="B387" i="6" s="1"/>
  <c r="B398" i="6" a="1"/>
  <c r="B398" i="6" s="1"/>
  <c r="B302" i="6" a="1"/>
  <c r="B302" i="6" s="1"/>
  <c r="B303" i="6" a="1"/>
  <c r="B303" i="6" s="1"/>
  <c r="B304" i="6" a="1"/>
  <c r="B304" i="6" s="1"/>
  <c r="B305" i="6" a="1"/>
  <c r="B305" i="6" s="1"/>
  <c r="B381" i="6" a="1"/>
  <c r="B381" i="6" s="1"/>
  <c r="B365" i="6" a="1"/>
  <c r="B365" i="6" s="1"/>
  <c r="B306" i="6" a="1"/>
  <c r="B306" i="6" s="1"/>
  <c r="B307" i="6" a="1"/>
  <c r="B307" i="6" s="1"/>
  <c r="B403" i="6" a="1"/>
  <c r="B403" i="6" s="1"/>
  <c r="B217" i="6" a="1"/>
  <c r="B217" i="6" s="1"/>
  <c r="B308" i="6" a="1"/>
  <c r="B308" i="6" s="1"/>
  <c r="B309" i="6" a="1"/>
  <c r="B309" i="6" s="1"/>
  <c r="B357" i="6" a="1"/>
  <c r="B357" i="6" s="1"/>
  <c r="B310" i="6" a="1"/>
  <c r="B310" i="6" s="1"/>
  <c r="B311" i="6" a="1"/>
  <c r="B311" i="6" s="1"/>
  <c r="B312" i="6" a="1"/>
  <c r="B312" i="6" s="1"/>
  <c r="B394" i="6" a="1"/>
  <c r="B394" i="6" s="1"/>
  <c r="B218" i="6" a="1"/>
  <c r="B218" i="6" s="1"/>
  <c r="B313" i="6" a="1"/>
  <c r="B313" i="6" s="1"/>
  <c r="B314" i="6" a="1"/>
  <c r="B314" i="6" s="1"/>
  <c r="B370" i="6" a="1"/>
  <c r="B370" i="6" s="1"/>
  <c r="B315" i="6" a="1"/>
  <c r="B315" i="6" s="1"/>
  <c r="B316" i="6" a="1"/>
  <c r="B316" i="6" s="1"/>
  <c r="B231" i="6" a="1"/>
  <c r="B231" i="6" s="1"/>
  <c r="B317" i="6" a="1"/>
  <c r="B317" i="6" s="1"/>
  <c r="B318" i="6" a="1"/>
  <c r="B318" i="6" s="1"/>
  <c r="B319" i="6" a="1"/>
  <c r="B319" i="6" s="1"/>
  <c r="B219" i="6" a="1"/>
  <c r="B219" i="6" s="1"/>
  <c r="B245" i="6" a="1"/>
  <c r="B245" i="6" s="1"/>
  <c r="B320" i="6" a="1"/>
  <c r="B320" i="6" s="1"/>
  <c r="B321" i="6" a="1"/>
  <c r="B321" i="6" s="1"/>
  <c r="B421" i="6" a="1"/>
  <c r="B421" i="6" s="1"/>
  <c r="B234" i="6" a="1"/>
  <c r="B234" i="6" s="1"/>
  <c r="B322" i="6" a="1"/>
  <c r="B322" i="6" s="1"/>
  <c r="B323" i="6" a="1"/>
  <c r="B323" i="6" s="1"/>
  <c r="B220" i="6" a="1"/>
  <c r="B220" i="6" s="1"/>
  <c r="B324" i="6" a="1"/>
  <c r="B324" i="6" s="1"/>
  <c r="B377" i="6" a="1"/>
  <c r="B377" i="6" s="1"/>
  <c r="B325" i="6" a="1"/>
  <c r="B325" i="6" s="1"/>
  <c r="B369" i="6" a="1"/>
  <c r="B369" i="6" s="1"/>
  <c r="B232" i="6" a="1"/>
  <c r="B232" i="6" s="1"/>
  <c r="B326" i="6" a="1"/>
  <c r="B326" i="6" s="1"/>
  <c r="B221" i="6" a="1"/>
  <c r="B221" i="6" s="1"/>
  <c r="B327" i="6" a="1"/>
  <c r="B327" i="6" s="1"/>
  <c r="B328" i="6" a="1"/>
  <c r="B328" i="6" s="1"/>
  <c r="B222" i="6" a="1"/>
  <c r="B222" i="6" s="1"/>
  <c r="B329" i="6" a="1"/>
  <c r="B329" i="6" s="1"/>
  <c r="B330" i="6" a="1"/>
  <c r="B330" i="6" s="1"/>
  <c r="B331" i="6" a="1"/>
  <c r="B331" i="6" s="1"/>
  <c r="B332" i="6" a="1"/>
  <c r="B332" i="6" s="1"/>
  <c r="B333" i="6" a="1"/>
  <c r="B333" i="6" s="1"/>
  <c r="B334" i="6" a="1"/>
  <c r="B334" i="6" s="1"/>
  <c r="B335" i="6" a="1"/>
  <c r="B335" i="6" s="1"/>
  <c r="B336" i="6" a="1"/>
  <c r="B336" i="6" s="1"/>
  <c r="B337" i="6" a="1"/>
  <c r="B337" i="6" s="1"/>
  <c r="B338" i="6" a="1"/>
  <c r="B338" i="6" s="1"/>
  <c r="B396" i="6" a="1"/>
  <c r="B396" i="6" s="1"/>
  <c r="B339" i="6" a="1"/>
  <c r="B339" i="6" s="1"/>
  <c r="B340" i="6" a="1"/>
  <c r="B340" i="6" s="1"/>
  <c r="B415" i="6" a="1"/>
  <c r="B415" i="6" s="1"/>
  <c r="B386" i="6" a="1"/>
  <c r="B386" i="6" s="1"/>
  <c r="B223" i="6" a="1"/>
  <c r="B223" i="6" s="1"/>
  <c r="B224" i="6" a="1"/>
  <c r="B224" i="6" s="1"/>
  <c r="B341" i="6" a="1"/>
  <c r="B341" i="6" s="1"/>
  <c r="B342" i="6" a="1"/>
  <c r="B342" i="6" s="1"/>
  <c r="B225" i="6" a="1"/>
  <c r="B225" i="6" s="1"/>
  <c r="B343" i="6" a="1"/>
  <c r="B343" i="6" s="1"/>
  <c r="B196" i="6" a="1"/>
  <c r="B196" i="6" s="1"/>
  <c r="B109" i="6" a="1"/>
  <c r="B109" i="6" s="1"/>
  <c r="B366" i="6" a="1"/>
  <c r="B366" i="6" s="1"/>
  <c r="B344" i="6" a="1"/>
  <c r="B344" i="6" s="1"/>
  <c r="B630" i="6" a="1"/>
  <c r="B630" i="6" s="1"/>
  <c r="B389" i="6" a="1"/>
  <c r="B389" i="6" s="1"/>
  <c r="B345" i="6" a="1"/>
  <c r="B345" i="6" s="1"/>
  <c r="B400" i="6" a="1"/>
  <c r="B400" i="6" s="1"/>
  <c r="B68" i="6" a="1"/>
  <c r="B68" i="6" s="1"/>
  <c r="B469" i="6" a="1"/>
  <c r="B469" i="6" s="1"/>
  <c r="B433" i="6" a="1"/>
  <c r="B433" i="6" s="1"/>
  <c r="B563" i="6" a="1"/>
  <c r="B563" i="6" s="1"/>
  <c r="B363" i="6" a="1"/>
  <c r="B363" i="6" s="1"/>
  <c r="B375" i="6" a="1"/>
  <c r="B375" i="6" s="1"/>
  <c r="B169" i="6" a="1"/>
  <c r="B169" i="6" s="1"/>
  <c r="B346" i="6" a="1"/>
  <c r="B346" i="6" s="1"/>
  <c r="B391" i="6" a="1"/>
  <c r="B391" i="6" s="1"/>
  <c r="B564" i="6" a="1"/>
  <c r="B564" i="6" s="1"/>
  <c r="B166" i="6" a="1"/>
  <c r="B166" i="6" s="1"/>
  <c r="B347" i="6" a="1"/>
  <c r="B347" i="6" s="1"/>
  <c r="B226" i="6" a="1"/>
  <c r="B226" i="6" s="1"/>
  <c r="B565" i="6" a="1"/>
  <c r="B565" i="6" s="1"/>
  <c r="B470" i="6" a="1"/>
  <c r="B470" i="6" s="1"/>
  <c r="B359" i="6" a="1"/>
  <c r="B359" i="6" s="1"/>
  <c r="B348" i="6" a="1"/>
  <c r="B348" i="6" s="1"/>
  <c r="B380" i="6" a="1"/>
  <c r="B380" i="6" s="1"/>
  <c r="B227" i="6" a="1"/>
  <c r="B227" i="6" s="1"/>
  <c r="B228" i="6" a="1"/>
  <c r="B228" i="6" s="1"/>
  <c r="B349" i="6" a="1"/>
  <c r="B349" i="6" s="1"/>
  <c r="B170" i="6" a="1"/>
  <c r="B170" i="6" s="1"/>
  <c r="B367" i="6" a="1"/>
  <c r="B367" i="6" s="1"/>
  <c r="B350" i="6" a="1"/>
  <c r="B350" i="6" s="1"/>
  <c r="B390" i="6" a="1"/>
  <c r="B390" i="6" s="1"/>
  <c r="B164" i="6" a="1"/>
  <c r="B164" i="6" s="1"/>
  <c r="B192" i="6" a="1"/>
  <c r="B192" i="6" s="1"/>
  <c r="B373" i="6" a="1"/>
  <c r="B373" i="6" s="1"/>
  <c r="B251" i="6" a="1"/>
  <c r="B251" i="6" s="1"/>
  <c r="B189" i="6" a="1"/>
  <c r="B189" i="6" s="1"/>
  <c r="B150" i="6" a="1"/>
  <c r="B150" i="6" s="1"/>
  <c r="B426" i="6" a="1"/>
  <c r="B426" i="6" s="1"/>
  <c r="B141" i="6" a="1"/>
  <c r="B141" i="6" s="1"/>
  <c r="B145" i="6" a="1"/>
  <c r="B145" i="6" s="1"/>
  <c r="B107" i="6" a="1"/>
  <c r="B107" i="6" s="1"/>
  <c r="B442" i="6" a="1"/>
  <c r="B442" i="6" s="1"/>
  <c r="B14" i="6" a="1"/>
  <c r="B14" i="6" s="1"/>
  <c r="B406" i="6" a="1"/>
  <c r="B406" i="6" s="1"/>
  <c r="B97" i="6" a="1"/>
  <c r="B97" i="6" s="1"/>
  <c r="B105" i="6" a="1"/>
  <c r="B105" i="6" s="1"/>
  <c r="B410" i="6" a="1"/>
  <c r="B410" i="6" s="1"/>
  <c r="B351" i="6" a="1"/>
  <c r="B351" i="6" s="1"/>
  <c r="B471" i="6" a="1"/>
  <c r="B471" i="6" s="1"/>
  <c r="B620" i="6" a="1"/>
  <c r="B620" i="6" s="1"/>
  <c r="B590" i="6" a="1"/>
  <c r="B590" i="6" s="1"/>
  <c r="B597" i="6" a="1"/>
  <c r="B597" i="6" s="1"/>
  <c r="B175" i="6" a="1"/>
  <c r="B175" i="6" s="1"/>
  <c r="B428" i="6" a="1"/>
  <c r="B428" i="6" s="1"/>
  <c r="B648" i="6" a="1"/>
  <c r="B648" i="6" s="1"/>
  <c r="B622" i="6" a="1"/>
  <c r="B622" i="6" s="1"/>
  <c r="B613" i="6" a="1"/>
  <c r="B613" i="6" s="1"/>
  <c r="B611" i="6" a="1"/>
  <c r="B611" i="6" s="1"/>
  <c r="B197" i="6" a="1"/>
  <c r="B197" i="6" s="1"/>
  <c r="B35" i="6" a="1"/>
  <c r="B35" i="6" s="1"/>
  <c r="B525" i="6" a="1"/>
  <c r="B525" i="6" s="1"/>
  <c r="B200" i="6" a="1"/>
  <c r="B200" i="6" s="1"/>
  <c r="B174" i="6" a="1"/>
  <c r="B174" i="6" s="1"/>
  <c r="B250" i="6" a="1"/>
  <c r="B250" i="6" s="1"/>
  <c r="B191" i="6" a="1"/>
  <c r="B191" i="6" s="1"/>
  <c r="B138" i="6" a="1"/>
  <c r="B138" i="6" s="1"/>
  <c r="B472" i="6" a="1"/>
  <c r="B472" i="6" s="1"/>
  <c r="B147" i="6" a="1"/>
  <c r="B147" i="6" s="1"/>
  <c r="B473" i="6" a="1"/>
  <c r="B473" i="6" s="1"/>
  <c r="B183" i="6" a="1"/>
  <c r="B183" i="6" s="1"/>
  <c r="B190" i="6" a="1"/>
  <c r="B190" i="6" s="1"/>
  <c r="B172" i="6" a="1"/>
  <c r="B172" i="6" s="1"/>
  <c r="B198" i="6" a="1"/>
  <c r="B198" i="6" s="1"/>
  <c r="B566" i="6" a="1"/>
  <c r="B566" i="6" s="1"/>
  <c r="B612" i="6" a="1"/>
  <c r="B612" i="6" s="1"/>
  <c r="B201" i="6" a="1"/>
  <c r="B201" i="6" s="1"/>
  <c r="B159" i="6" a="1"/>
  <c r="B159" i="6" s="1"/>
  <c r="B474" i="6" a="1"/>
  <c r="B474" i="6" s="1"/>
  <c r="B475" i="6" a="1"/>
  <c r="B475" i="6" s="1"/>
  <c r="B567" i="6" a="1"/>
  <c r="B567" i="6" s="1"/>
  <c r="B24" i="6" a="1"/>
  <c r="B24" i="6" s="1"/>
  <c r="B142" i="6" a="1"/>
  <c r="B142" i="6" s="1"/>
  <c r="B476" i="6" a="1"/>
  <c r="B476" i="6" s="1"/>
  <c r="B122" i="6" a="1"/>
  <c r="B122" i="6" s="1"/>
  <c r="B184" i="6" a="1"/>
  <c r="B184" i="6" s="1"/>
  <c r="B77" i="6" a="1"/>
  <c r="B77" i="6" s="1"/>
  <c r="B477" i="6" a="1"/>
  <c r="B477" i="6" s="1"/>
  <c r="B75" i="6" a="1"/>
  <c r="B75" i="6" s="1"/>
  <c r="B478" i="6" a="1"/>
  <c r="B478" i="6" s="1"/>
  <c r="B606" i="6" a="1"/>
  <c r="B606" i="6" s="1"/>
  <c r="B128" i="6" a="1"/>
  <c r="B128" i="6" s="1"/>
  <c r="B479" i="6" a="1"/>
  <c r="B479" i="6" s="1"/>
  <c r="B510" i="6" a="1"/>
  <c r="B510" i="6" s="1"/>
  <c r="B180" i="6" a="1"/>
  <c r="B180" i="6" s="1"/>
  <c r="B480" i="6" a="1"/>
  <c r="B480" i="6" s="1"/>
  <c r="B568" i="6" a="1"/>
  <c r="B568" i="6" s="1"/>
  <c r="B160" i="6" a="1"/>
  <c r="B160" i="6" s="1"/>
  <c r="B185" i="6" a="1"/>
  <c r="B185" i="6" s="1"/>
  <c r="B149" i="6" a="1"/>
  <c r="B149" i="6" s="1"/>
  <c r="B207" i="6" a="1"/>
  <c r="B207" i="6" s="1"/>
  <c r="B143" i="6" a="1"/>
  <c r="B143" i="6" s="1"/>
  <c r="B98" i="6" a="1"/>
  <c r="B98" i="6" s="1"/>
  <c r="B569" i="6" a="1"/>
  <c r="B569" i="6" s="1"/>
  <c r="B206" i="6" a="1"/>
  <c r="B206" i="6" s="1"/>
  <c r="B236" i="6" a="1"/>
  <c r="B236" i="6" s="1"/>
  <c r="B171" i="6" a="1"/>
  <c r="B171" i="6" s="1"/>
  <c r="B130" i="6" a="1"/>
  <c r="B130" i="6" s="1"/>
  <c r="B25" i="6" a="1"/>
  <c r="B25" i="6" s="1"/>
  <c r="B240" i="6" a="1"/>
  <c r="B240" i="6" s="1"/>
  <c r="B165" i="6" a="1"/>
  <c r="B165" i="6" s="1"/>
  <c r="B241" i="6" a="1"/>
  <c r="B241" i="6" s="1"/>
  <c r="B50" i="6" a="1"/>
  <c r="B50" i="6" s="1"/>
  <c r="B623" i="6" a="1"/>
  <c r="B623" i="6" s="1"/>
  <c r="B242" i="6" a="1"/>
  <c r="B242" i="6" s="1"/>
  <c r="B626" i="6" a="1"/>
  <c r="B626" i="6" s="1"/>
  <c r="B570" i="6" a="1"/>
  <c r="B570" i="6" s="1"/>
  <c r="B571" i="6" a="1"/>
  <c r="B571" i="6" s="1"/>
  <c r="B585" i="6" a="1"/>
  <c r="B585" i="6" s="1"/>
  <c r="B572" i="6" a="1"/>
  <c r="B572" i="6" s="1"/>
  <c r="B625" i="6" a="1"/>
  <c r="B625" i="6" s="1"/>
  <c r="B158" i="6" a="1"/>
  <c r="B158" i="6" s="1"/>
  <c r="B573" i="6" a="1"/>
  <c r="B573" i="6" s="1"/>
  <c r="B610" i="6" a="1"/>
  <c r="B610" i="6" s="1"/>
  <c r="B84" i="6" a="1"/>
  <c r="B84" i="6" s="1"/>
  <c r="B134" i="6" a="1"/>
  <c r="B134" i="6" s="1"/>
  <c r="B595" i="6" a="1"/>
  <c r="B595" i="6" s="1"/>
  <c r="B621" i="6" a="1"/>
  <c r="B621" i="6" s="1"/>
  <c r="B135" i="6" a="1"/>
  <c r="B135" i="6" s="1"/>
  <c r="B81" i="6" a="1"/>
  <c r="B81" i="6" s="1"/>
  <c r="B63" i="6" a="1"/>
  <c r="B63" i="6" s="1"/>
  <c r="B583" i="6" a="1"/>
  <c r="B583" i="6" s="1"/>
  <c r="B601" i="6" a="1"/>
  <c r="B601" i="6" s="1"/>
  <c r="B616" i="6" a="1"/>
  <c r="B616" i="6" s="1"/>
  <c r="B608" i="6" a="1"/>
  <c r="B608" i="6" s="1"/>
  <c r="B614" i="6" a="1"/>
  <c r="B614" i="6" s="1"/>
  <c r="B51" i="6" a="1"/>
  <c r="B51" i="6" s="1"/>
  <c r="B429" i="6" a="1"/>
  <c r="B429" i="6" s="1"/>
  <c r="B609" i="6" a="1"/>
  <c r="B609" i="6" s="1"/>
  <c r="B587" i="6" a="1"/>
  <c r="B587" i="6" s="1"/>
  <c r="B233" i="6" a="1"/>
  <c r="B233" i="6" s="1"/>
  <c r="B383" i="6" a="1"/>
  <c r="B383" i="6" s="1"/>
  <c r="B352" i="6" a="1"/>
  <c r="B352" i="6" s="1"/>
  <c r="B385" i="6" a="1"/>
  <c r="B385" i="6" s="1"/>
  <c r="B353" i="6" a="1"/>
  <c r="B353" i="6" s="1"/>
  <c r="B354" i="6" a="1"/>
  <c r="B354" i="6" s="1"/>
  <c r="B238" i="6" a="1"/>
  <c r="B238" i="6" s="1"/>
  <c r="B64" i="6" a="1"/>
  <c r="B64" i="6" s="1"/>
  <c r="B360" i="6" a="1"/>
  <c r="B360" i="6" s="1"/>
  <c r="B355" i="6" a="1"/>
  <c r="B355" i="6" s="1"/>
  <c r="B229" i="6" a="1"/>
  <c r="B229" i="6" s="1"/>
  <c r="B374" i="6" a="1"/>
  <c r="B374" i="6" s="1"/>
  <c r="B356" i="6" a="1"/>
  <c r="B356" i="6" s="1"/>
  <c r="B642" i="6" a="1"/>
  <c r="B642" i="6" s="1"/>
  <c r="B646" i="6" a="1"/>
  <c r="B646" i="6" s="1"/>
  <c r="B187" i="6" a="1"/>
  <c r="B187" i="6" s="1"/>
  <c r="B627" i="6" a="1"/>
  <c r="B627" i="6" s="1"/>
  <c r="B408" i="6" a="1"/>
  <c r="B408" i="6" s="1"/>
  <c r="B645" i="6" a="1"/>
  <c r="B645" i="6" s="1"/>
  <c r="B641" i="6" a="1"/>
  <c r="B641" i="6" s="1"/>
  <c r="B644" i="6" a="1"/>
  <c r="B644" i="6" s="1"/>
  <c r="B404" i="6" a="1"/>
  <c r="B404" i="6" s="1"/>
  <c r="B639" i="6" a="1"/>
  <c r="B639" i="6" s="1"/>
  <c r="B555" i="6" a="1"/>
  <c r="B555" i="6" s="1"/>
  <c r="B28" i="6" a="1"/>
  <c r="B28" i="6" s="1"/>
  <c r="B243" i="6" a="1"/>
  <c r="B243" i="6" s="1"/>
  <c r="B574" i="6" a="1"/>
  <c r="B574" i="6" s="1"/>
  <c r="B575" i="6" a="1"/>
  <c r="B575" i="6" s="1"/>
  <c r="B576" i="6" a="1"/>
  <c r="B576" i="6" s="1"/>
  <c r="B577" i="6" a="1"/>
  <c r="B577" i="6" s="1"/>
  <c r="B578" i="6" a="1"/>
  <c r="B578" i="6" s="1"/>
  <c r="B27" i="6" a="1"/>
  <c r="B27" i="6" s="1"/>
  <c r="B594" i="6" a="1"/>
  <c r="B594" i="6" s="1"/>
  <c r="B592" i="6" a="1"/>
  <c r="B592" i="6" s="1"/>
  <c r="B593" i="6" a="1"/>
  <c r="B593" i="6" s="1"/>
  <c r="B603" i="6" a="1"/>
  <c r="B603" i="6" s="1"/>
  <c r="B615" i="6" a="1"/>
  <c r="B615" i="6" s="1"/>
  <c r="B599" i="6" a="1"/>
  <c r="B599" i="6" s="1"/>
  <c r="B591" i="6" a="1"/>
  <c r="B591" i="6" s="1"/>
  <c r="B586" i="6" a="1"/>
  <c r="B586" i="6" s="1"/>
  <c r="B582" i="6" a="1"/>
  <c r="B582" i="6" s="1"/>
  <c r="B589" i="6" a="1"/>
  <c r="B589" i="6" s="1"/>
  <c r="B596" i="6" a="1"/>
  <c r="B596" i="6" s="1"/>
  <c r="B602" i="6" a="1"/>
  <c r="B602" i="6" s="1"/>
  <c r="B598" i="6" a="1"/>
  <c r="B598" i="6" s="1"/>
  <c r="B579" i="6" a="1"/>
  <c r="B579" i="6" s="1"/>
  <c r="B580" i="6" a="1"/>
  <c r="B580" i="6" s="1"/>
  <c r="B581" i="6" a="1"/>
  <c r="B581" i="6" s="1"/>
  <c r="B600" i="6" a="1"/>
  <c r="B600" i="6" s="1"/>
  <c r="B604" i="6" a="1"/>
  <c r="B604" i="6" s="1"/>
  <c r="B607" i="6" a="1"/>
  <c r="B607" i="6" s="1"/>
  <c r="B619" i="6" a="1"/>
  <c r="B619" i="6" s="1"/>
  <c r="B633" i="6" a="1"/>
  <c r="B633" i="6" s="1"/>
  <c r="B136" i="6" a="1"/>
  <c r="B136" i="6" s="1"/>
  <c r="B437" i="6" a="1"/>
  <c r="B437" i="6" s="1"/>
  <c r="B605" i="6" a="1"/>
  <c r="B605" i="6" s="1"/>
  <c r="B432" i="6" a="1"/>
  <c r="B432" i="6" s="1"/>
  <c r="B628" i="6" a="1"/>
  <c r="B628" i="6" s="1"/>
  <c r="B624" i="6" a="1"/>
  <c r="B624" i="6" s="1"/>
  <c r="B629" i="6" a="1"/>
  <c r="B629" i="6" s="1"/>
  <c r="B647" i="6" a="1"/>
  <c r="B647" i="6" s="1"/>
  <c r="B481" i="6" a="1"/>
  <c r="B481" i="6" s="1"/>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2"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AF7B82-DC5E-4AFC-863D-CE6D871DE494}"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195FCC0D-7A61-487C-8977-40032E383CFE}" keepAlive="1" name="Query - Table3" description="Connection to the 'Table3' query in the workbook." type="5" refreshedVersion="8" background="1" saveData="1">
    <dbPr connection="Provider=Microsoft.Mashup.OleDb.1;Data Source=$Workbook$;Location=Table3;Extended Properties=&quot;&quot;" command="SELECT * FROM [Table3]"/>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<sst xmlns="http://schemas.openxmlformats.org/spreadsheetml/2006/main" count="3174" uniqueCount="1607">
  <si>
    <t>Projekto vykdytojo JA kodas</t>
  </si>
  <si>
    <t>Vykdytojas</t>
  </si>
  <si>
    <t>Tinkamos finansuoti EGADP lėšos, Eur</t>
  </si>
  <si>
    <t>Apmokėtos 
EGADP lėšos, Eur</t>
  </si>
  <si>
    <t>288779560</t>
  </si>
  <si>
    <t>Lietuvos Respublikos aplinkos ministerijos Aplinkos projektų valdymo agentūra</t>
  </si>
  <si>
    <t>192050725</t>
  </si>
  <si>
    <t>VšĮ Europos socialinio fondo agentūra</t>
  </si>
  <si>
    <t>188772433</t>
  </si>
  <si>
    <t>Valstybės skaitmeninių sprendimų agentūra</t>
  </si>
  <si>
    <t>190766619</t>
  </si>
  <si>
    <t>Užimtumo tarnyba prie Lietuvos Respublikos socialinės apsaugos ir darbo ministerijos</t>
  </si>
  <si>
    <t>125447177</t>
  </si>
  <si>
    <t>VšĮ „Inovacijų agentūra“</t>
  </si>
  <si>
    <t>305689545</t>
  </si>
  <si>
    <t>Energy cells, UAB</t>
  </si>
  <si>
    <t>124110246</t>
  </si>
  <si>
    <t>Valstybės įmonė Registrų centras</t>
  </si>
  <si>
    <t>124364561</t>
  </si>
  <si>
    <t>Viešoji įstaiga Vilniaus universiteto ligoninė Santaros klinikos</t>
  </si>
  <si>
    <t>300149794</t>
  </si>
  <si>
    <t>Viešoji įstaiga "Plačiajuostis internetas"</t>
  </si>
  <si>
    <t>305238040</t>
  </si>
  <si>
    <t>Nacionalinė švietimo agentūra</t>
  </si>
  <si>
    <t>188659752</t>
  </si>
  <si>
    <t>Valstybinė mokesčių inspekcija prie Lietuvos Respublikos finansų ministerijos</t>
  </si>
  <si>
    <t>135163499</t>
  </si>
  <si>
    <t>Lietuvos sveikatos mokslų universiteto ligoninė Kauno klinikos</t>
  </si>
  <si>
    <t>191630942</t>
  </si>
  <si>
    <t xml:space="preserve">Nacionalinis kibernetinio saugumo centras prie Krašto apsaugos ministerijos                                                                                                                                                                               </t>
  </si>
  <si>
    <t>290757560</t>
  </si>
  <si>
    <t>Lietuvos nacionalinė Martyno Mažvydo biblioteka</t>
  </si>
  <si>
    <t>188600177</t>
  </si>
  <si>
    <t>Valstybės duomenų agentūra</t>
  </si>
  <si>
    <t>188784211</t>
  </si>
  <si>
    <t xml:space="preserve">Viešojo valdymo agentūra </t>
  </si>
  <si>
    <t>306207585</t>
  </si>
  <si>
    <t>Viešoji įstaiga Klaipėdos universiteto ligoninė</t>
  </si>
  <si>
    <t>191340120</t>
  </si>
  <si>
    <t>Viešoji įstaiga Panevėžio ligoninė</t>
  </si>
  <si>
    <t>245386220</t>
  </si>
  <si>
    <t>Viešoji įstaiga Respublikinė Šiaulių ligoninė</t>
  </si>
  <si>
    <t>302848387</t>
  </si>
  <si>
    <t>Lietuvos neformaliojo švietimo agentūra</t>
  </si>
  <si>
    <t>188656838</t>
  </si>
  <si>
    <t>Muitinės departamentas prie Lietuvos Respublikos finansų ministerijos</t>
  </si>
  <si>
    <t>235042580</t>
  </si>
  <si>
    <t>123836945</t>
  </si>
  <si>
    <t xml:space="preserve">Uždaroji akcinė bendrovė Tolimojo keleivinio transporto kompanija                                                                                                                                                                                         </t>
  </si>
  <si>
    <t>124107111</t>
  </si>
  <si>
    <t xml:space="preserve">Uždaroji akcinė bendrovė "Transrevis"                                                                                                                                                                                                                     </t>
  </si>
  <si>
    <t>302308327</t>
  </si>
  <si>
    <t>Lietuvos Respublikos energetikos ministerija</t>
  </si>
  <si>
    <t>303795375</t>
  </si>
  <si>
    <t xml:space="preserve">Uždaroji akcinė bendrovė "Rietuva"                                                                                                                                                                                                                        </t>
  </si>
  <si>
    <t>132090925</t>
  </si>
  <si>
    <t>Akcinė bendrovė Vidaus vandens kelių direkcija</t>
  </si>
  <si>
    <t>124243848</t>
  </si>
  <si>
    <t>Viešoji įstaiga Respublikinė Vilniaus universiteto ligoninė</t>
  </si>
  <si>
    <t>132138957</t>
  </si>
  <si>
    <t>UAB „Kautra“</t>
  </si>
  <si>
    <t>188716281</t>
  </si>
  <si>
    <t xml:space="preserve">Lietuvos mokslo taryba </t>
  </si>
  <si>
    <t>188710061</t>
  </si>
  <si>
    <t>Vilniaus miesto savivaldybės administracija</t>
  </si>
  <si>
    <t>188785847</t>
  </si>
  <si>
    <t>Policijos departamentas prie Lietuvos Respublikos vidaus reikalų ministerijos</t>
  </si>
  <si>
    <t>111950396</t>
  </si>
  <si>
    <t>Vytauto Didžiojo universitetas</t>
  </si>
  <si>
    <t>303402911</t>
  </si>
  <si>
    <t xml:space="preserve">UAB Transporto centras                                                                                                                                                                                                                                    </t>
  </si>
  <si>
    <t>111950243</t>
  </si>
  <si>
    <t>Vilniaus Gedimino technikos universitetas</t>
  </si>
  <si>
    <t>240329870</t>
  </si>
  <si>
    <t>AB "Klaipėdos valstybinio jūrų uosto direkcija"</t>
  </si>
  <si>
    <t>302583800</t>
  </si>
  <si>
    <t>211950810</t>
  </si>
  <si>
    <t>Vilniaus universitetas</t>
  </si>
  <si>
    <t>188771865</t>
  </si>
  <si>
    <t xml:space="preserve">Šiaulių miesto savivaldybės administracija </t>
  </si>
  <si>
    <t>288601650</t>
  </si>
  <si>
    <t>Lietuvos Respublikos finansų ministerija</t>
  </si>
  <si>
    <t>188774822</t>
  </si>
  <si>
    <t>Informatikos ir ryšių departamentas prie Lietuvos Respublikos vidaus reikalų ministerijos</t>
  </si>
  <si>
    <t>288739270</t>
  </si>
  <si>
    <t>Biudžetinė įstaiga  Nacionalinė mokėjimo agentūra prie Žemės ūkio ministerijos</t>
  </si>
  <si>
    <t>191351679</t>
  </si>
  <si>
    <t>Valstybinė ligonių kasa prie Sveikatos apsaugos ministerijos</t>
  </si>
  <si>
    <t>111965284</t>
  </si>
  <si>
    <t>Kauno kolegija</t>
  </si>
  <si>
    <t>111967869</t>
  </si>
  <si>
    <t>Lietuvos inžinerijos kolegija</t>
  </si>
  <si>
    <t>188603091</t>
  </si>
  <si>
    <t>Lietuvos Respublikos švietimo, mokslo ir sporto ministerija</t>
  </si>
  <si>
    <t>188603515</t>
  </si>
  <si>
    <t>Lietuvos Respublikos socialinės apsaugos ir darbo ministerija</t>
  </si>
  <si>
    <t>305202642</t>
  </si>
  <si>
    <t>UAB "Citronė"</t>
  </si>
  <si>
    <t>111965131</t>
  </si>
  <si>
    <t xml:space="preserve">Vilniaus kolegija                                                                                                                                                                                                                                         </t>
  </si>
  <si>
    <t>111951726</t>
  </si>
  <si>
    <t xml:space="preserve">Mykolo Romerio universitetas                                                                                                                                                                                                                              </t>
  </si>
  <si>
    <t>191349831</t>
  </si>
  <si>
    <t>Sveikatos apsaugos ministerijos Ekstremalių sveikatai situacijų centras</t>
  </si>
  <si>
    <t>174317183</t>
  </si>
  <si>
    <t>„Šakių rajono Lukšių žemės ūkio bendrovė”</t>
  </si>
  <si>
    <t>300092090</t>
  </si>
  <si>
    <t>UAB „Kurana“</t>
  </si>
  <si>
    <t>304137622</t>
  </si>
  <si>
    <t>UAB „Rapsoila“</t>
  </si>
  <si>
    <t>302409486</t>
  </si>
  <si>
    <t>SĮ Vilniaus rajono autobusų parkas</t>
  </si>
  <si>
    <t>288697120</t>
  </si>
  <si>
    <t>Lietuvos kalėjimų tarnyba</t>
  </si>
  <si>
    <t>190758323</t>
  </si>
  <si>
    <t>Lietuvos audiosensorinė biblioteka</t>
  </si>
  <si>
    <t>188607150</t>
  </si>
  <si>
    <t>Lietuvos Respublikos Vyriausioji rinkimų komisija</t>
  </si>
  <si>
    <t>302672804</t>
  </si>
  <si>
    <t>UAB "IT logika"</t>
  </si>
  <si>
    <t>302496128</t>
  </si>
  <si>
    <t>VšĮ Valstybinis mokslinių tyrimų institutas Fizinių ir technologijos mokslų centras</t>
  </si>
  <si>
    <t>304834938</t>
  </si>
  <si>
    <t>UAB „Vertablox“</t>
  </si>
  <si>
    <t>111955023</t>
  </si>
  <si>
    <t>Lietuvių kalbos institutas</t>
  </si>
  <si>
    <t>145197724</t>
  </si>
  <si>
    <t xml:space="preserve">Uždaroji akcinė bendrovė "Ridvija"                                                                                                                                                                                                                        </t>
  </si>
  <si>
    <t>188621919</t>
  </si>
  <si>
    <t>Lietuvos Respublikos ekonomikos ir inovacijų ministerija</t>
  </si>
  <si>
    <t>191351864</t>
  </si>
  <si>
    <t>Valstybinė vaistų kontrolės tarnyba prie Lietuvos Respublikos sveikatos apsaugos ministerijos</t>
  </si>
  <si>
    <t>302560374</t>
  </si>
  <si>
    <t>UAB "Proit"</t>
  </si>
  <si>
    <t>110084026</t>
  </si>
  <si>
    <t>188610666</t>
  </si>
  <si>
    <t>Migracijos departamentas prie Lietuvos Respublikos vidaus reikalų ministerijos</t>
  </si>
  <si>
    <t>305592516</t>
  </si>
  <si>
    <t>UAB Engerta</t>
  </si>
  <si>
    <t>305997589</t>
  </si>
  <si>
    <t xml:space="preserve">Viešoji įstaiga Statybos sektoriaus vystymo agentūra </t>
  </si>
  <si>
    <t>111950581</t>
  </si>
  <si>
    <t>Kauno technologijos universitetas</t>
  </si>
  <si>
    <t>306073855</t>
  </si>
  <si>
    <t>UAB „Agrokoncerno biometanas“</t>
  </si>
  <si>
    <t>258847030</t>
  </si>
  <si>
    <t>SĮ „Kaišiadorių paslaugos“</t>
  </si>
  <si>
    <t>305802733</t>
  </si>
  <si>
    <t>304993367</t>
  </si>
  <si>
    <t>163994611</t>
  </si>
  <si>
    <t>304157094</t>
  </si>
  <si>
    <t>166803154</t>
  </si>
  <si>
    <t>Viešoji įstaiga Marijampolės ligoninė</t>
  </si>
  <si>
    <t>190272175</t>
  </si>
  <si>
    <t>Viešoji Įstaiga Alytaus apskrities S. Kudirkos ligoninė</t>
  </si>
  <si>
    <t>191722967</t>
  </si>
  <si>
    <t>179761936</t>
  </si>
  <si>
    <t>Viešoji įstaiga Tauragės ligoninė</t>
  </si>
  <si>
    <t>188764867</t>
  </si>
  <si>
    <t>188752021</t>
  </si>
  <si>
    <t>191352247</t>
  </si>
  <si>
    <t>303376861</t>
  </si>
  <si>
    <t>191676548</t>
  </si>
  <si>
    <t>188706935</t>
  </si>
  <si>
    <t>190741046</t>
  </si>
  <si>
    <t>303966011</t>
  </si>
  <si>
    <t>188697087</t>
  </si>
  <si>
    <t>183854143</t>
  </si>
  <si>
    <t>VšĮ Utenos ligoninė</t>
  </si>
  <si>
    <t>188675190</t>
  </si>
  <si>
    <t>182770817</t>
  </si>
  <si>
    <t>149965160</t>
  </si>
  <si>
    <t>188770044</t>
  </si>
  <si>
    <t>188602751</t>
  </si>
  <si>
    <t>300097027</t>
  </si>
  <si>
    <t>122889756</t>
  </si>
  <si>
    <t>211951150</t>
  </si>
  <si>
    <t>111958286</t>
  </si>
  <si>
    <t>Nr.
No.</t>
  </si>
  <si>
    <t>Projekto Nr.
Project code</t>
  </si>
  <si>
    <t>Projekto vykdytojas
Final recipient</t>
  </si>
  <si>
    <t>Kodas
Code of legal entity</t>
  </si>
  <si>
    <t>Projekto vykdytojo registracijos adresas
Final recipient's address</t>
  </si>
  <si>
    <t>Projekto pavadinimas
Project name</t>
  </si>
  <si>
    <t>Sutarties būsena
Project status</t>
  </si>
  <si>
    <t>Sutarties data
Date of the project agreement</t>
  </si>
  <si>
    <t xml:space="preserve">Projekto veiklų pabaigos data
Date of completion of project activities
</t>
  </si>
  <si>
    <t>EGADP subsidijos lėšos
RRF subsidy funds</t>
  </si>
  <si>
    <t>EGADP paskolos lėšos
RRF loan funds</t>
  </si>
  <si>
    <t>EGADP investicijų suma
RRF investments, total</t>
  </si>
  <si>
    <t>Išmokėtos lėšos
RRF investments paid out</t>
  </si>
  <si>
    <t>EGADP Priemonės kodas
RRF measure code</t>
  </si>
  <si>
    <t>EGADP Priemonės pavadinimas
RRF measure name</t>
  </si>
  <si>
    <t>03-001-P-0001</t>
  </si>
  <si>
    <t>Ozo g. 12A-1, LT-08200, Vilnius</t>
  </si>
  <si>
    <t xml:space="preserve">Elektros energijos kaupimo įrenginių (200 MW) įrengimaskolegijų </t>
  </si>
  <si>
    <t>Baigta</t>
  </si>
  <si>
    <t>LT-C[C2]-R[B-1-1-.B-1-1-]</t>
  </si>
  <si>
    <t>More sustainable electricity produced in the country</t>
  </si>
  <si>
    <t>07-001-P-0001</t>
  </si>
  <si>
    <t>A. Vivulskio g. 11, LT-03162 Vilnius</t>
  </si>
  <si>
    <t>Minimalių pajamų sistemos adekvatumo studijos rengimas</t>
  </si>
  <si>
    <t>LT-C[C7]-R[G-1-1-.G-1-1-]</t>
  </si>
  <si>
    <t>Guaranteed minimum income protection</t>
  </si>
  <si>
    <t>10-001-P-0001</t>
  </si>
  <si>
    <t>M. Katkaus g. 44, LT-09217, Vilnius</t>
  </si>
  <si>
    <t>Tūkstantmečio mokyklų akademija</t>
  </si>
  <si>
    <t>Įgyvendinama sutartis</t>
  </si>
  <si>
    <t>LT-C[C4]-R[D-1-1-.D-1-1-]</t>
  </si>
  <si>
    <t>Modern General Education – Background to Competitive Competences</t>
  </si>
  <si>
    <t>10-004-P-0001</t>
  </si>
  <si>
    <t>K. Kalinausko g. 7, LT-03107 Vilnius.</t>
  </si>
  <si>
    <t>Skaitmeninė transformacija ("EdTech")</t>
  </si>
  <si>
    <t>LT-C[C3]-I[C-1-4-.C-1-4-]</t>
  </si>
  <si>
    <t>Prerequisites for innovative technological solutions in business and daily life</t>
  </si>
  <si>
    <t>10-008-P-0001</t>
  </si>
  <si>
    <t>Karjeros specialistų tinklo vystymas</t>
  </si>
  <si>
    <t>LT-C[C4]-R[D-1-3-.D-1-3-]</t>
  </si>
  <si>
    <t>Vocational guidance system to balance supply and demand on the labour market</t>
  </si>
  <si>
    <t>10-007-P-0001</t>
  </si>
  <si>
    <t>Gedimino pr. 3, LT-01103 Vilnius.</t>
  </si>
  <si>
    <t>Mokslo, inovacijų ir technologijų agentūros reorganizavimas, sukuriant su nauju mandatu Lietuvos mokslo tarybą</t>
  </si>
  <si>
    <t>LT-C[C5]-R[E-1-1-.E-1-1-]</t>
  </si>
  <si>
    <t>Quality higher education and strong higher education institutions</t>
  </si>
  <si>
    <t>02-097-P-0001</t>
  </si>
  <si>
    <t>Konstitucijos pr. 15-89, LT-09319 Vilnius</t>
  </si>
  <si>
    <t>Valstybės informacinių technologijų valdymo pertvarka</t>
  </si>
  <si>
    <t>LT-C[C3]-R[C-1-1-.C-1-1-]</t>
  </si>
  <si>
    <t>Transformation of public information technology governance</t>
  </si>
  <si>
    <t>LT-C[C1]-R[A-1-1-.A-1-1-]</t>
  </si>
  <si>
    <t>Improving the quality and accessibility of health services and promoting innovation</t>
  </si>
  <si>
    <t>10-005-P-0002</t>
  </si>
  <si>
    <t>Universiteto g. 3, LT-01513 Vilnius.</t>
  </si>
  <si>
    <t>Vilniaus universiteto studijų paslaugų kokybės ir tarptautinio konkurencingumo stiprinimas</t>
  </si>
  <si>
    <t>04-003-P-0001</t>
  </si>
  <si>
    <t>Vasario 16-osios g. 14, LT-01107 Vilnius.</t>
  </si>
  <si>
    <t>Būsimų mokesčių mokėtojų finansinio raštingumo didinimas</t>
  </si>
  <si>
    <t>LT-C[C6]-R[F-1-4-.F-1-4-]</t>
  </si>
  <si>
    <t>Improving tax compliance</t>
  </si>
  <si>
    <t>10-005-P-0005</t>
  </si>
  <si>
    <t>K. Donelaičio g. 58, LT-44248 Kaunas.</t>
  </si>
  <si>
    <t>VDU tarptautinio konkurencingumo stiprinimas Europos universitetų Transform4Europe aljanso tinkle</t>
  </si>
  <si>
    <t>03-004-P-0001</t>
  </si>
  <si>
    <t>Parengiamieji darbai jūrinio vėjo elektrinių plėtrai ir susijusios infrastruktūros įrengimui</t>
  </si>
  <si>
    <t>02-006-P-0001</t>
  </si>
  <si>
    <t>Juozo Balčikonio g. 3, LT-08247 Vilnius</t>
  </si>
  <si>
    <t>Inovacijų agentūros infrastruktūros sukūrimas ir pritaikymas konsoliduotai agentūros veiklai</t>
  </si>
  <si>
    <t>LT-C[C5]-R[E-1-2-.E-1-2-]</t>
  </si>
  <si>
    <t>Effective implementation of innovation policy, increased demand for innovation, developed start-up ecosystem and green innovation development</t>
  </si>
  <si>
    <t>10-005-P-0003</t>
  </si>
  <si>
    <t>Saulėtekio al. 11, LT-10223 Vilnius</t>
  </si>
  <si>
    <t>Integruoto tvarumo technologijų laboratorijos VILNIUS TECH įkūrimas</t>
  </si>
  <si>
    <t>10-005-P-0004</t>
  </si>
  <si>
    <t>K. Donelaičio g. 73, LT-44249 Kaunas</t>
  </si>
  <si>
    <t>Jungtinio Europos universiteto veiklų įgyvendinimas, siekiant sustiprinti Kauno technologijos universiteto studijų kokybę, tarptautiškumą ir prieinamumą</t>
  </si>
  <si>
    <t>04-005-P-0001</t>
  </si>
  <si>
    <t>Lukiškių g. 2, LT-01108 Vilnius.</t>
  </si>
  <si>
    <t>Sisteminės viešųjų išlaidų peržiūros įgyvendinimas ir tęstinės veiklos lėšų poreikio apskaičiavimo tobulinimas</t>
  </si>
  <si>
    <t>LT-C[C6]-R[F-1-3-.F-1-3-]</t>
  </si>
  <si>
    <t>Long-term sustainability and transparency of the national budget</t>
  </si>
  <si>
    <t>09-004-P-0001</t>
  </si>
  <si>
    <t>Žirmūnų g. 139A-101, LT-09120 Vilnius.</t>
  </si>
  <si>
    <t>Vaistinių preparatų rinkos ir farmacinės veiklos kontrolės efektyvumo ir kokybės didinimas</t>
  </si>
  <si>
    <t>09-002-P-0003</t>
  </si>
  <si>
    <t>Eivenių g. 2, LT-50161 Kaunas.</t>
  </si>
  <si>
    <t>Aukščiausio lygio sveikatos priežiūros paslaugų plėtra LSMUL Kauno klinikose siekiant pagerinti infektologinės pagalbos kokybę ir infekcijų kontrolę</t>
  </si>
  <si>
    <t>LT-C[C1]-R[A-1-3-.A-1-3-]</t>
  </si>
  <si>
    <t>07-002-P-0001</t>
  </si>
  <si>
    <t>Geležinio Vilko g. 3A, LT-03131 Vilnius.</t>
  </si>
  <si>
    <t>Užimtumo tarnybos skaitmeninė transformacija</t>
  </si>
  <si>
    <t>LT-C[C7]-I[G-1-2-.G-1-2-]</t>
  </si>
  <si>
    <t>Customer-oriented employment support</t>
  </si>
  <si>
    <t>09-002-P-0005</t>
  </si>
  <si>
    <t>V. Kudirkos g. 99, LT-76231 Šiauliai</t>
  </si>
  <si>
    <t>Šiaulių regiono Infekcinių ligų diagnostikos ir gydymo modernizavimo (sukūrimo) projektas</t>
  </si>
  <si>
    <t>04-008-P-0001</t>
  </si>
  <si>
    <t>Valstybinės mokesčių inspekcijos veiklos procesų robotizavimas</t>
  </si>
  <si>
    <t>LT-C[C6]-R[F-1-6-.F-1-6-]</t>
  </si>
  <si>
    <t>Smart tax administration to reduce the VAT gap faster</t>
  </si>
  <si>
    <t>06-002-P-0001</t>
  </si>
  <si>
    <t>Skroblų g. 10, LT-03142 Vilnius.</t>
  </si>
  <si>
    <t>ELVIS – pritaikytų medijų platforma: prieigos prie įtraukaus kultūros turinio individualių poreikių turintiems vartotojams plėtra</t>
  </si>
  <si>
    <t>01-001-P-0001</t>
  </si>
  <si>
    <t>Labdarių g. 3, LT-01120 Vilnius.</t>
  </si>
  <si>
    <t>Pastatų renovacijos skaitmenizavimas</t>
  </si>
  <si>
    <t>LT-C[C2]-R[B-1-3-.B-1-3-]</t>
  </si>
  <si>
    <t>Accelerating renovation of buildings and a sustainable urban environment</t>
  </si>
  <si>
    <t>03-003-K-0008</t>
  </si>
  <si>
    <t>Vėrupės g. 1, Babtų k., LT-54328 Kauno r.</t>
  </si>
  <si>
    <t>UAB „Agrokoncerno biometanas“ biometano dujų gamybos pajėgumų didinimas</t>
  </si>
  <si>
    <t>LT-C[C2]-R[B-1-2-.B-1-2-]</t>
  </si>
  <si>
    <t>Moving without polluting the environment</t>
  </si>
  <si>
    <t>03-003-K-0002</t>
  </si>
  <si>
    <t>Lukšių k. 2, Lukšių k., LT-71176 Šakių r.</t>
  </si>
  <si>
    <t>Naujų biometano dujų gamybos įrenginių statyba Šakių rajono Lukšių ŽŪB</t>
  </si>
  <si>
    <t>02-008-P-0001</t>
  </si>
  <si>
    <t>Gedimino pr. 29, LT-01104 Vilnius.</t>
  </si>
  <si>
    <t>Valstybės informacinių išteklių integravimas į valstybės duomenų ežerą</t>
  </si>
  <si>
    <t>LT-C[C3]-R[C-1-2-.C-1-2-]</t>
  </si>
  <si>
    <t>09-002-P-0004</t>
  </si>
  <si>
    <t>Liepojos g. 41, LT-92288 Klaipėda.</t>
  </si>
  <si>
    <t>Klaipėdos universiteto ligoninės filialo Klaipėdos ligoninės infekcinių ligų klinikos korpuso (pastato) modernizavimas ir paslaugų gerinimas</t>
  </si>
  <si>
    <t>04-009-P-0001</t>
  </si>
  <si>
    <t>Banderolių alkoholiniams gėrimams pakeitimo skaitmeniniais sprendimais bandomasis projektas</t>
  </si>
  <si>
    <t>04-014-P-0001</t>
  </si>
  <si>
    <t>A. Jakšto g. 1, LT-01105 Vilnius</t>
  </si>
  <si>
    <t>Integruota transporto priemonių ir prekių kontrolės sistema</t>
  </si>
  <si>
    <t>09-003-P-0001</t>
  </si>
  <si>
    <t>Santariškių g. 2, LT-08406 Vilnius</t>
  </si>
  <si>
    <t>Lietuvos genomas</t>
  </si>
  <si>
    <t>04-018-P-0001</t>
  </si>
  <si>
    <t>Muitinio įvertinimo srities skaitmenizavimas</t>
  </si>
  <si>
    <t>04-002-P-0001</t>
  </si>
  <si>
    <t>Atviros ekosistemos atsiskaitymams negrynaisiais pinigais bendrojo ugdymo įstaigų valgyklose kūrimas</t>
  </si>
  <si>
    <t>04-016-P-0001</t>
  </si>
  <si>
    <t>Muitinės garantijų valdymo sistemos vystymas, II etapas</t>
  </si>
  <si>
    <t>LT-C[C3]-R[C-1-3-.C-1-3-]</t>
  </si>
  <si>
    <t>Customer-oriented services</t>
  </si>
  <si>
    <t>10-037-P-0001</t>
  </si>
  <si>
    <t>ES mokslinių tyrimų ir inovacijų programos „Europos horizontas“ nacionalinių kontaktinių asmenų tinklo plėtra ir veiklų stiprinimas, mokslo ir inovacijų patarėjų tinklo Vyriausybės institucijose sukūrimas ir įveiklinimas</t>
  </si>
  <si>
    <t>LT-C[C5]-R[E-1-3-.E-1-3-]</t>
  </si>
  <si>
    <t>Joint missions for science and innovation in smart specialisation</t>
  </si>
  <si>
    <t>04-011-P-0001</t>
  </si>
  <si>
    <t>Plėtoti elektroninių dokumentų ekosistemą</t>
  </si>
  <si>
    <t>LT-C[C6]-R[F-1-7-.F-1-7-]</t>
  </si>
  <si>
    <t>Development of an electronic document ecosystem</t>
  </si>
  <si>
    <t>04-015-P-0001</t>
  </si>
  <si>
    <t>Muitinės rizikos valdymo modernizavimas</t>
  </si>
  <si>
    <t>09-002-P-0001</t>
  </si>
  <si>
    <t>Smėlynės g. 25, LT-35144 Panevėžys.</t>
  </si>
  <si>
    <t>VšĮ Respublikinės Panevėžio ligoninės skubios pagalbos užtikrinimui ir pavojingų  infekcinių ligų diagnostikai  ir gydymui skirtos infrastruktūros  modernizavimas ir plėtimas</t>
  </si>
  <si>
    <t>09-005-P-0001</t>
  </si>
  <si>
    <t>M. K. Čiurlionio g. 23, LT-44356 Kaunas.</t>
  </si>
  <si>
    <t>Ekstremalių situacijų valdymo informacinės sistemos (ESVIS) papildomų modulių vystymas</t>
  </si>
  <si>
    <t>04-017-P-0001</t>
  </si>
  <si>
    <t>Tarifinio reguliavimo srities sistemų grupės (TARES) tobulinimas</t>
  </si>
  <si>
    <t>10-011-P-0001</t>
  </si>
  <si>
    <t>Tūkstantmečio mokyklos I</t>
  </si>
  <si>
    <t>04-006-P-0001</t>
  </si>
  <si>
    <t>Naujų duomenų analizės priemonių diegimas Valstybinėje mokesčių inspekcijoje</t>
  </si>
  <si>
    <t>10-009-P-0001</t>
  </si>
  <si>
    <t xml:space="preserve">Mokykis visą gyvenimą! </t>
  </si>
  <si>
    <t>LT-C[C4]-R[D-1-2-.D-1-2-]</t>
  </si>
  <si>
    <t>Access to the development of competences and the recognition of qualifications for adults</t>
  </si>
  <si>
    <t>04-010-P-0001</t>
  </si>
  <si>
    <t>VMI darbuotojų kompetencijų ugdymas</t>
  </si>
  <si>
    <t>04-007-P-0001</t>
  </si>
  <si>
    <t>VMI metaduomenų bazės papildymas duomenų kokybei ir duomenų tvarkymui gerinti</t>
  </si>
  <si>
    <t>09-008-P-0002</t>
  </si>
  <si>
    <t>V. Kudirkos g. 2, 72214 Tauragė</t>
  </si>
  <si>
    <t>VšĮ Tauragės ligoninės Reanimacijos bei intensyviosios terapijos ir Skubiosios medicinos pagalbos teikimo infrastruktūros modernizavimas</t>
  </si>
  <si>
    <t>04-012-P-0001</t>
  </si>
  <si>
    <t xml:space="preserve">Valstybinė mokesčių inspekcija prie Lietuvos Respublikos finansų ministerijos </t>
  </si>
  <si>
    <t>Vienas langelis prievolėms valstybei sumokėti</t>
  </si>
  <si>
    <t>LT-C[C6]-R[F-1-8-.F-1-8-]</t>
  </si>
  <si>
    <t>A single window to pay fines</t>
  </si>
  <si>
    <t>09-002-P-0002</t>
  </si>
  <si>
    <t>Infekcinių ligų klasterio įkūrimas Santaros klinikose</t>
  </si>
  <si>
    <t>09-008-P-0001</t>
  </si>
  <si>
    <t>Josvainių g. 2, LT-47144 Kaunas</t>
  </si>
  <si>
    <t>LSMU Kauno ligoninės skubios medicinos pagalbos infrastruktūros modernizavimas</t>
  </si>
  <si>
    <t>09-008-P-0004</t>
  </si>
  <si>
    <t>Ligoninės g.12, LT-62114 Alytus</t>
  </si>
  <si>
    <t>Priėmimo-skubiosios pagalbos, intensyviosios terapijos paslaugų modernizavimas bei krizinių pajėgumų didinimas Alytaus apskrities S.Kudirkos ligoninėje</t>
  </si>
  <si>
    <t>09-008-P-0003</t>
  </si>
  <si>
    <t>Palangos g. 1, Marijampolė LT-68188</t>
  </si>
  <si>
    <t>VšĮ Marijampolės ligoninės infrastruktūros modernizavimas</t>
  </si>
  <si>
    <t>03-003-K-0001</t>
  </si>
  <si>
    <t>Miško g. 2B, Šilagalio k., LT-36220 Panevėžio rajono savivaldybė</t>
  </si>
  <si>
    <t>Biodujų jėgainės ir biometano gamybos įrenginių statyba Panevėžio apl. 22A</t>
  </si>
  <si>
    <t>09-008-P-0005</t>
  </si>
  <si>
    <t>Aukštakalnio g. 3, LT-28151 Utena</t>
  </si>
  <si>
    <t>Utenos ligoninės skubiosios medicinos pagalbos ir intensyviosios terapijos paslaugų kokybės gerinimas</t>
  </si>
  <si>
    <t>09-008-P-0007</t>
  </si>
  <si>
    <t>Šiltnamių g. 29, LT-04130, Vilnius</t>
  </si>
  <si>
    <t>Skubios pagalbos skyriaus ir reanimacijos ir intensyvios terapijos skyriaus infrastruktūros modernizavimas</t>
  </si>
  <si>
    <t>07-011-P-0001</t>
  </si>
  <si>
    <t>"Kryptis - Ateitis"</t>
  </si>
  <si>
    <t>09-006-P-0001</t>
  </si>
  <si>
    <t>VšĮ Vilniaus universiteto ligoninės santaros klinikos</t>
  </si>
  <si>
    <t>Pažangios terapijos centro (Biomedicum Santara) įkūrimas</t>
  </si>
  <si>
    <t>03-006-K-0002</t>
  </si>
  <si>
    <t>J. Janonio g. 24 - 1, LT-92251 Klaipėda</t>
  </si>
  <si>
    <t>Žaliųjų degalų (vandenilio) gamybos plėtra Klaipėdos uoste</t>
  </si>
  <si>
    <t>02-001-P-0001</t>
  </si>
  <si>
    <t>Gedimino pr. 38, 01104, Vilnius</t>
  </si>
  <si>
    <t>Galimybių studija dėl paskatų verslui investuoti į MTEP</t>
  </si>
  <si>
    <t>10-040-T-0001</t>
  </si>
  <si>
    <t>Piliečių įtraukimo į Vytauto Didžiojo universiteto mokslo kampanijas skatinimas, sukuriant palankią ekosistemą panaudojant piliečių surinktų duomenų panaudojimui moksliniuose tyrimuose (Vis.duomUo)</t>
  </si>
  <si>
    <t>11-002-P-0001</t>
  </si>
  <si>
    <t>Šventaragio g. 2, LT-01510 Vilnius</t>
  </si>
  <si>
    <t>Valstybės tarnybos vadovų kompetencijų ugdymo sistemos sukūrimas ir įdiegimas („Lyderystės akademija“)</t>
  </si>
  <si>
    <t>LT-C[C6]-R[F-1-1-.F-1-1-]</t>
  </si>
  <si>
    <t>An Efficient Public Sector</t>
  </si>
  <si>
    <t>01-002-P-0001</t>
  </si>
  <si>
    <t>Linkmenų g. 28-1, LT-08217 Vilnius</t>
  </si>
  <si>
    <t xml:space="preserve">Pastatų duomenų bankas </t>
  </si>
  <si>
    <t>11-003-P-0001</t>
  </si>
  <si>
    <t>Strateginių kompetencijų nustatymo, ugdymo ir palaikymo sistemos sukūrimas ir diegimas viešajame sektoriuje</t>
  </si>
  <si>
    <t>10-040-T-0002</t>
  </si>
  <si>
    <t>Stiprinti tyrėjų karjeros patrauklumą įgyvendinant EMTE (VDU-ŽIS)</t>
  </si>
  <si>
    <t>03-006-K-0003</t>
  </si>
  <si>
    <t>Konstitucijos pr. 3, 09601 Vilnius</t>
  </si>
  <si>
    <t>Žaliojo vandenilio gamyba viešajam transportui Vilniaus mieste</t>
  </si>
  <si>
    <t>10-022-P-0001</t>
  </si>
  <si>
    <t>Kompetencijų tobulinimas - geresnė profesinio mokymo kokybė</t>
  </si>
  <si>
    <t>LT-C[C4]-R[D-1-4-.D-1-4-]</t>
  </si>
  <si>
    <t>Competences for Green and Digital Transformation Acquired in Vocational Education and Training</t>
  </si>
  <si>
    <t>10-022-P-0002</t>
  </si>
  <si>
    <t>Formaliojo profesinio mokymo programų atnaujinimas ir (ar) parengimas (toliau - PRO-FO)</t>
  </si>
  <si>
    <t>10-040-T-0003</t>
  </si>
  <si>
    <t>Kauno technologijos universiteto lyčių lygybės plano atnaujinimas ir integracija į organizacijos kultūrą per bendrųjų kompetencijų modelį</t>
  </si>
  <si>
    <t>09-013-P-0001</t>
  </si>
  <si>
    <t>Europos a. 1, 03505 Vilnius</t>
  </si>
  <si>
    <t xml:space="preserve">Sveikatos priežiūros paslaugų kokybės vertinimo modelio (rodiklių švieslentės) sukūrimas (viešasis sektorius)
</t>
  </si>
  <si>
    <t>02-022-P-0013</t>
  </si>
  <si>
    <t>Vasario 16-osios g. 62, LT-76295, Šiauliai</t>
  </si>
  <si>
    <t>Šiaulių miesto kapinių valdymo informacinės sistemos sukūrimas, įdiegimas, kapinių duomenų skaitmenizavimas</t>
  </si>
  <si>
    <t>06-003-P-0001</t>
  </si>
  <si>
    <t>Gedimino pr. 51, 01109 Vilnius</t>
  </si>
  <si>
    <t>E-kultūros platforma  (vieningas suskaitmeninto ir skaitmeninio kultūros ir audiovizualinio turinio, elektroninių paslaugų ir sklaidos portalas)</t>
  </si>
  <si>
    <t>02-004-P-0001</t>
  </si>
  <si>
    <t>Space Hub LT plėtra ir veiklų įgyvendinimas</t>
  </si>
  <si>
    <t>02-022-P-0007</t>
  </si>
  <si>
    <t>Viešosios įstaigos CPO LT elektroninio katalogo plėtra</t>
  </si>
  <si>
    <t>10-039-P-0001</t>
  </si>
  <si>
    <t>Lietuvos mokslo taryba</t>
  </si>
  <si>
    <t>Parama mokslo, asocijuotų verslo struktūrų narystei ir veiklai tarptautiniuose tinkluose, generuojančiuose iniciatyvas ir ES mokslinių tyrimų ir inovacijų programos „Europos horizontas“ tematikas</t>
  </si>
  <si>
    <t>02-022-P-0004</t>
  </si>
  <si>
    <t>Prekybos leidimų išdavimo Vilniaus miesto seniūnijose skaitmeninimas</t>
  </si>
  <si>
    <t>02-085-P-0003</t>
  </si>
  <si>
    <t>Saltoniškių g. 19, 08105 Vilnius</t>
  </si>
  <si>
    <t>Informacijos teikimo gyventojams procesų ir paslaugų skaitmenizavimas, automatizavimas bei optimizavimas policijoje, panaudojant dirbtinio intelekto technologijas (DI.POLIS)</t>
  </si>
  <si>
    <t>02-028-P-0001</t>
  </si>
  <si>
    <t>Tarptautinio akceleratoriaus pritraukimas</t>
  </si>
  <si>
    <t>02-085-P-0007</t>
  </si>
  <si>
    <t>Lvivo g. 25-101, 09320, Vilnius</t>
  </si>
  <si>
    <t xml:space="preserve">Juridinių asmenų registro ir kitų susijusių sistemų elektroninių paslaugų ir Registrų sąveikos sistemos (BRIS) tobulinimas ir modernizavimas Direktyvai 2019/2121 įgyvendinti  </t>
  </si>
  <si>
    <t>06-004-P-0001</t>
  </si>
  <si>
    <t xml:space="preserve">Lietuvos nacionalinė Martyno Mažvydo biblioteka  </t>
  </si>
  <si>
    <t>Kultūros paveldo informacinių sistemų konsolidavimas ir modernizavimas</t>
  </si>
  <si>
    <t>02-085-P-0006</t>
  </si>
  <si>
    <t>Politinių organizacijų narių registro steigimas, administracinių paslaugų konsolidavimas bei skaitmeninimas (POLONR)
(įrašyti)</t>
  </si>
  <si>
    <t>02-085-P-0008</t>
  </si>
  <si>
    <t>Įgaliojimų registro modernizavimas</t>
  </si>
  <si>
    <t>02-022-P-0009</t>
  </si>
  <si>
    <t>Europos Sąjungos šalių narių juridinių asmenų naudos gavėjų paieškos ir duomenų gavimo paslauga per E. Teisingumo portalą (Beneficial Ownership Registers Interconnection System (BORIS))</t>
  </si>
  <si>
    <t>08-007-K-0001</t>
  </si>
  <si>
    <t>AB „Klaipėdos valstybinio jūrų uosto direkcija“</t>
  </si>
  <si>
    <t>Viešųjų vandenilio pildymo punktų įrengimas Klaipėdos mieste</t>
  </si>
  <si>
    <t>10-040-T-0004</t>
  </si>
  <si>
    <t>Savanorių pr. 231, LT-02300 Vilnius</t>
  </si>
  <si>
    <t>Lyčių lygybė ir lygios galimybės FTMC: kelias link institucinių pokyčių</t>
  </si>
  <si>
    <t>10-041-P-0001</t>
  </si>
  <si>
    <t>Sėkmingo dalyvavimo Europos horizonte mokymai</t>
  </si>
  <si>
    <t>10-016-P-0001</t>
  </si>
  <si>
    <t>Žirmūnų g. 1B 09101 Vilnius</t>
  </si>
  <si>
    <t>STEAM centrų veiklos plėtra</t>
  </si>
  <si>
    <t>02-002-P-0001</t>
  </si>
  <si>
    <t>Misijomis grįstų mokslo ir inovacijų programų įgyvendinimas</t>
  </si>
  <si>
    <t>02-086-P-0008</t>
  </si>
  <si>
    <t>Antstolių informacinės sistemos (AIS) modernizavimas sukuriant elektronines paslaugas antstoliams, išieškotojams ir skolininkams bei nemokumo administratoriams</t>
  </si>
  <si>
    <t>02-086-P-0001</t>
  </si>
  <si>
    <t>Juridinių asmenų registro ir kitų susijusių sistemų elektroninių paslaugų tobulinimas ir modernizavimas Direktyvai 2019/1151 įgyvendinti</t>
  </si>
  <si>
    <t>02-087-P-0001</t>
  </si>
  <si>
    <t>L. Sapiegos g. 1, 10312 Vilnius</t>
  </si>
  <si>
    <t>Diegti prieinamesnes, greitesnes, klientų poreikius atitinkančias migracijos paslaugas, naudojant inovatyvius technologinius sprendimus</t>
  </si>
  <si>
    <t>Blindžių g. 17, 08111 Vilnius</t>
  </si>
  <si>
    <t>10-040-T-0006</t>
  </si>
  <si>
    <t>Kauno technologijos universiteto tyrėjų institucinio vertinimo sistemos atnaujinimas ir skaitmenizavimas</t>
  </si>
  <si>
    <t>02-086-P-0003</t>
  </si>
  <si>
    <t>ŽŪPAIS E- paslaugų portalo sukūrimas</t>
  </si>
  <si>
    <t>02-086-P-0006</t>
  </si>
  <si>
    <t>Nacionalinė mokėjimo agentūra prie Žemės ūkio ministerijos</t>
  </si>
  <si>
    <t>ALNSIS modernizavimas, sukuriant naujus algoritmus</t>
  </si>
  <si>
    <t>02-086-P-0007</t>
  </si>
  <si>
    <t>Šventaragio g. 2, 01510 Vilnius</t>
  </si>
  <si>
    <t>Teisės pažeidimų tyrimo veiksmų automatizavimas ir elektroninių paslaugų plėtra</t>
  </si>
  <si>
    <t>02-087-P-0002</t>
  </si>
  <si>
    <t>Gynėjų g. 8, 01109 Vilnius</t>
  </si>
  <si>
    <t>Demokratija visiems</t>
  </si>
  <si>
    <t>08-004-K-0016</t>
  </si>
  <si>
    <t>Panevėžys, Kalnelio g. 23, LT-37176</t>
  </si>
  <si>
    <t>5G technologijų pritaikymas bepiločių orlaivių bazinėse stotyse</t>
  </si>
  <si>
    <t>LT-C[C3]-I[C-1-5-.C-1-5-]</t>
  </si>
  <si>
    <t>Step towards 5G</t>
  </si>
  <si>
    <t>02-087-P-0004</t>
  </si>
  <si>
    <t>E. paslaugų pritaikymas e. rezidentams</t>
  </si>
  <si>
    <t>08-004-K-0013</t>
  </si>
  <si>
    <t>Šeimyniškių g. 3A, Vilnius</t>
  </si>
  <si>
    <t>5G įgalintos nuotolinės, išmaniosios, personalizuotos  pacientų pooperacinės  priežiūros namuose paslaugos ir kiti sprendimai</t>
  </si>
  <si>
    <t>04-022-P-0001</t>
  </si>
  <si>
    <t>Lietuvos Respublikos Finansų ministerija</t>
  </si>
  <si>
    <t>Strateginio valdymo informacinės sistemos plėtra</t>
  </si>
  <si>
    <t>02-088-P-0005</t>
  </si>
  <si>
    <t>L. Sapiegos g. 1, LT-10312, Vilnius</t>
  </si>
  <si>
    <t>Bausmių vykdymo sistemos elektroninių paslaugų skaitmeninio sprendimo sukūrimas</t>
  </si>
  <si>
    <t>02-088-P-0002</t>
  </si>
  <si>
    <t>Vieningo skaitmeninių paslaugų portalo „Mano muitinė“, orientuoto į muitinės paslaugų vartotojus, sukūrimas</t>
  </si>
  <si>
    <t>02-088-P-0001</t>
  </si>
  <si>
    <t>Socialinių paslaugų prieinamumo didinimas</t>
  </si>
  <si>
    <t>02-087-P-0005</t>
  </si>
  <si>
    <t xml:space="preserve">Informatikos ir ryšių departamentas prie Lietuvos Respublikos vidaus reikalų ministerijos </t>
  </si>
  <si>
    <t>Baudžiamojo proceso skaitmenizavimas siekiant didinti teikiamų paslaugų prieinamumą baudžiamojo proceso dalyviams</t>
  </si>
  <si>
    <t>02-016-P-0002</t>
  </si>
  <si>
    <t>Industry 4.0 Lab platforma: EDIH VILNIUS</t>
  </si>
  <si>
    <t>02-016-P-0001</t>
  </si>
  <si>
    <t>Industry 4.0 Lab platforma: EDIH4IAE.LT</t>
  </si>
  <si>
    <t>02-016-P-0003</t>
  </si>
  <si>
    <t>Industry 4.0 Lab platforma: DI4LithuanianID</t>
  </si>
  <si>
    <t>08-004-K-0020</t>
  </si>
  <si>
    <t>A. Vivulskio g. 7-101, LT-03162 Vilnius</t>
  </si>
  <si>
    <t>RoadMaster VR</t>
  </si>
  <si>
    <t>08-004-K-0017</t>
  </si>
  <si>
    <t>A. Juozapavičiaus pr. 84, LT-45212, Kaunas</t>
  </si>
  <si>
    <t xml:space="preserve">5G inovacijos transporto sektoriuje: išmanusis maršrutų planavimas ir valdymas
</t>
  </si>
  <si>
    <t>10-012-P-0001</t>
  </si>
  <si>
    <t>Tūkstantmečio mokyklos II</t>
  </si>
  <si>
    <t>02-088-P-0006</t>
  </si>
  <si>
    <t>Skaitmeninių paslaugų platforma</t>
  </si>
  <si>
    <t>10-038-T-0004</t>
  </si>
  <si>
    <t xml:space="preserve">VšĮ Valstybinis mokslinių tyrimų institutas Fizinių ir technologijos mokslų centras </t>
  </si>
  <si>
    <t>MTEP idėjos tikrinimas - naujos kartos kvantinių plazmoninių koherentinės spinduliuotės šaltinių kūrimas optiniams biojutikliams (NKK SPšaltiniai)</t>
  </si>
  <si>
    <t>02-087-P-0003</t>
  </si>
  <si>
    <t xml:space="preserve">Lietuvos Respublikos ekonomikos ir inovacijų ministerija </t>
  </si>
  <si>
    <t>Licencijavimo proceso modernizavimas ir standartizavimas</t>
  </si>
  <si>
    <t>11-004-P-0001</t>
  </si>
  <si>
    <t>Viešojo valdymo agentūra</t>
  </si>
  <si>
    <t>Pažangios viešojo sektoriaus žmogiškųjų išteklių valdymo sistemos sukūrimas ir įdiegimas</t>
  </si>
  <si>
    <t>10-038-T-0005</t>
  </si>
  <si>
    <t>MTEP idėjos tikrinimas - Stipriosios sąveikos tarp plazmonų bei fluorescuojančiais dažais žymėtų baltymų eksitonų taikymas didelio jautrumo biojutikliams: kvantinių jutiklių link</t>
  </si>
  <si>
    <t>10-038-T-0006</t>
  </si>
  <si>
    <t>Kompetencijos kėlimas dėl integravimosi į konsorciumus teikiant Europines mokslo bendradarbiavimo projektines paraiškas</t>
  </si>
  <si>
    <t>02-088-P-0003</t>
  </si>
  <si>
    <t>A. Volano g. 2, LT-01124 Vilnius</t>
  </si>
  <si>
    <t>Centralizuotos priėmimo į švietimo programas sistemos sukūrimas</t>
  </si>
  <si>
    <t>08-009-K-0011</t>
  </si>
  <si>
    <t>Bažnyčios g. 21, 15172, Nemenčinė, Vilniaus r., Lietuva</t>
  </si>
  <si>
    <t>Vilniaus rajono autobusų parko viešojo transporto priemonių atnaujinimas</t>
  </si>
  <si>
    <t>01-006-P-0001</t>
  </si>
  <si>
    <t>Dotacijos daugiabučių namų atnaujinimo (modernizavimo) projektams įgyvendinti</t>
  </si>
  <si>
    <t>08-003-P-0002</t>
  </si>
  <si>
    <t xml:space="preserve">Sausio 13-osios g. 10, 04347 Vilnius </t>
  </si>
  <si>
    <t>Itin spartaus ryšio infrastruktūra</t>
  </si>
  <si>
    <t>08-009-K-0020</t>
  </si>
  <si>
    <t>Gedimino g. 133, LT-56149 Kaišiadorys</t>
  </si>
  <si>
    <t>SĮ „Kaišiadorių paslaugos“ miesto ir priemiestinio viešojo transporto priemonių parko atnaujinimas</t>
  </si>
  <si>
    <t>02-088-P-0004</t>
  </si>
  <si>
    <t>VMI skaitmeninė transformacija: inovatyvių elektroninių paslaugų ir mokesčių administravimo platformos sukūrimas</t>
  </si>
  <si>
    <t>09-069-P-0001</t>
  </si>
  <si>
    <t>Miokardo infarkto klasterio skaitmenizavimo, pasinaudojant EuroHeart sprendimu, bandomasis projektas</t>
  </si>
  <si>
    <t>03-012-K-0001</t>
  </si>
  <si>
    <t>Mūšios g. 19, Aukštikalnių k., LT-39103, Pasvalio r. sav., Lietuva</t>
  </si>
  <si>
    <t>Skystųjų antros kartos biodegalų gamybos pajėgumų sukūrimas įmonėje UAB Kurana</t>
  </si>
  <si>
    <t>03-012-K-0002</t>
  </si>
  <si>
    <t>Povilo Plechavičiaus g. 8, 89432, Ukrinai, Mažeikių r.</t>
  </si>
  <si>
    <t>Skystųjų antros kartos biodegalų gamybos pajėgumų sukūrimas įmonėje UAB Rapsoila</t>
  </si>
  <si>
    <t>LT-C[C1]-R[A-1-2-.A-1-2-]</t>
  </si>
  <si>
    <t>Provision of long-term care services</t>
  </si>
  <si>
    <t>10-038-T-0015</t>
  </si>
  <si>
    <t>PET polimerų kristalizacijos didelės galios pikosekundžių trukmės lazeriais tyrimas</t>
  </si>
  <si>
    <t>10-038-T-0020</t>
  </si>
  <si>
    <t>Ultratrumpųjų lazerio impulsų paveikto epoksidinės dervos ir silicio kompozito savybių adsorbuoti ir chemiškai prisijungti katalizatorius besrovim metalo nusodinimui moksliniai tyrimai</t>
  </si>
  <si>
    <t>10-038-T-0017</t>
  </si>
  <si>
    <t>MTEP idėjos tikrinimas projekto šaukimui Resource Efficiency of PV in Production, Use and Disposal (HORIZON-CL5-2024-D3-02-07)</t>
  </si>
  <si>
    <t>10-038-T-0018</t>
  </si>
  <si>
    <t>Mikrobinės biokuro elemento skalės didinimo ir komercializavimo įgyvendinimas</t>
  </si>
  <si>
    <t>10-036-T-0007</t>
  </si>
  <si>
    <t>Šeima modernėjančioje Vidurio ir Rytų Europoje. Istoriniais duomenimis pagrįsta perspektyva (angl. Family in modernising east-central Europe. A historical data-driven perspective</t>
  </si>
  <si>
    <t>10-036-T-0005</t>
  </si>
  <si>
    <t>Archyvinių dokumentų hebrajų ir jidiš kalbomis apdorojimas pasitelkiant kompiuterį (angl. Computer assisted processing of archival documents in Hebrew and Yiddish languages)</t>
  </si>
  <si>
    <t>10-036-T-0006</t>
  </si>
  <si>
    <t xml:space="preserve">Vilniaus universitetas </t>
  </si>
  <si>
    <t>Europos gyventojų nuskurdimas XVIII amžiaus pabaigoje – XX amžiaus pradžioje: priežastys, procesas ir poveikis visuomenėms (angl. Pauperization of Europe's population in the late 18th – early 20th century: Reasons, process and impact to societies)</t>
  </si>
  <si>
    <t>10-040-T-0008</t>
  </si>
  <si>
    <t>Pramonės pr. 20, LT-50468 Kaunas</t>
  </si>
  <si>
    <t>Kauno kolegijos visapusiško tarptautiškumo plėtros programos sukūrimas siekiant tapti Europos taikomųjų mokslų universitetu</t>
  </si>
  <si>
    <t>10-040-T-0007</t>
  </si>
  <si>
    <t>Kauno kolegijos mokslinio potencialo didinimas ir mokslinės produkcijos vertinimo tobulinimas, optimizuojant tyrėjams aktualios informacijos valdymą</t>
  </si>
  <si>
    <t>02-009-P-0001</t>
  </si>
  <si>
    <t>Duomenų valdymo modelio sukūrimas</t>
  </si>
  <si>
    <t>04-021-P-0001</t>
  </si>
  <si>
    <t>Nacionalinių plėtros įstaigų konsolidavimas</t>
  </si>
  <si>
    <t>10-040-T-0009</t>
  </si>
  <si>
    <t>Komercinimo ir technologijų (žinių) perdavimo žaliosios (ir skaitmeninės) transformacijos inovacijų ekosistemos strategijos parengimas ir integracija į bendruomenę Vytauto Didžiojo universitete</t>
  </si>
  <si>
    <t>09-012-P-0001</t>
  </si>
  <si>
    <t>Objektyviomis sąnaudomis grįsto sveikatos finansavimo modelio sukūrimas ir įgyvendinimas VLIVAS</t>
  </si>
  <si>
    <t>10-038-T-0026</t>
  </si>
  <si>
    <t>Silicio saulės elementų viršutinio kontakto gamybos būdas, mažinantis neigiamą poveikį aplinkai gamyboje, ir prailginantis modulio gyvavimo trukmę, idėjos patikrinimas Horizon Europe šaukimui parengti</t>
  </si>
  <si>
    <t>10-038-T-0028</t>
  </si>
  <si>
    <t>MTEP idėjos tikrinimas – Slystančio kontakto tarp metalo ir superlaidininko tyrimas bėgių tipo elektromagnetinėms svaidyklėms</t>
  </si>
  <si>
    <t>10-038-T-0024</t>
  </si>
  <si>
    <t>Puslaidininkinių mažų nuostolių GaAs metapaviršių, skirtų terahercinio dažnio optoelektronikai, sukūrimas, optimizavimas ir realių taikymo galimybių tyrimas ruošiantis teikti HORIZON EIC Pathfinder tarpdisciplininio projekto paraišką</t>
  </si>
  <si>
    <t>10-038-T-0022</t>
  </si>
  <si>
    <t>Pasiruošimas dalyvauti Europos horizonto Europos inovacijų tarybos „Vedlys, Atviras“ šaukime</t>
  </si>
  <si>
    <t>10-038-T-0025</t>
  </si>
  <si>
    <t>Nanostruktūrizuotų anizotropinių dangų dejopalaužiškumo ir šilumos difuzijos reiškinių tyrimai</t>
  </si>
  <si>
    <t>10-038-T-0019</t>
  </si>
  <si>
    <t>MTEP idėjos tikrinimas - pasiruošimas podoktorantūros stažuotei Notingemo Trento universitete</t>
  </si>
  <si>
    <t>10-038-T-0014</t>
  </si>
  <si>
    <t>Silicio saulės elementų lazerinio tekstūravimo kaip aplinkai neutralaus proceso idėjos patikrinimas Horizon Europe šaukimui parengti</t>
  </si>
  <si>
    <t>10-038-T-0012</t>
  </si>
  <si>
    <t>Terahercinės vaizdinimo sistemos, pagrįstos homodininės detekcijos ir spinduliuotės pluoštelio formavimo metodais, sukūrimas ir realių taikymo galimybių tyrimas ruošiantis teikti HORIZON EIC Pathfinder tarpdisciplininio projekto paraišką</t>
  </si>
  <si>
    <t>10-038-T-0008</t>
  </si>
  <si>
    <t xml:space="preserve">Lazeriniu būdu suformuotų plazmoninių darinių ant įvairių paviršių optinių savybių tyrimas </t>
  </si>
  <si>
    <t>10-038-T-0009</t>
  </si>
  <si>
    <t>MTEP idėjos tikrinimas</t>
  </si>
  <si>
    <t>10-038-T-0011</t>
  </si>
  <si>
    <t>Tiesioginiu lazerinio rašymo būdu suformuotų plazmoninių darinių atsparumo įvairiose terpėse tyrimas</t>
  </si>
  <si>
    <t>08-009-K-0021</t>
  </si>
  <si>
    <t>UAB „Kautra“ transporto priemonių parko atnaujinimas</t>
  </si>
  <si>
    <t>10-038-T-0029</t>
  </si>
  <si>
    <t>Objektų detektavimas ir parametrizavimas kosminių observatorijų duomenų bazėse</t>
  </si>
  <si>
    <t>10-038-T-0030</t>
  </si>
  <si>
    <t>Fazei jautri sub-terahercinio vaizdinimo sistema, praturtinta erdvinio filtravimo metodais ir neuroniniais tinklais</t>
  </si>
  <si>
    <t>10-038-T-0032</t>
  </si>
  <si>
    <t>Perovskitinių saulės elementų sugėriklių paviršiaus sluoksnio lazerinės pasyvacijos technologijos idėjos patikrinimas</t>
  </si>
  <si>
    <t>10-038-T-0034</t>
  </si>
  <si>
    <t>MTEP idėjos tikrinimas – Naujos kartos optinių-akustinių imuninių jutiklių kūrimas ir tobulinimas (NKK SPšaltiniai)</t>
  </si>
  <si>
    <t>10-038-T-0010</t>
  </si>
  <si>
    <t>Grafeno terahercinis siųstuvas itin spartiems duomenų mainams MTEP idėjos patikrinimas projektui pagal programos ,,Europos horizontas“ kvietimą parengti</t>
  </si>
  <si>
    <t>10-038-T-0007</t>
  </si>
  <si>
    <t>Pasiruošimas podoktorantūros stažuotei FORTH mokslų centre</t>
  </si>
  <si>
    <t>10-036-T-0009</t>
  </si>
  <si>
    <t>Temporal, Spectral and Spatial Fluorescence Imaging, and its realisation to unravel the photosynthetic membrane flexibility (Laikinis, spektrinis ir erdvinis fluorescencijos vaizdinimas bei jo realizavimas fotosintetinių membranų plastiškumo ištyrimui)</t>
  </si>
  <si>
    <t>10-040-T-0010</t>
  </si>
  <si>
    <t>Lyčių lygybės plano parengimas bei lyčių lygybės ir lygių galimybių priemonių įgyvendinimas, siekiant organizacinės kultūros pokyčių Kauno kolegijoje</t>
  </si>
  <si>
    <t>10-038-T-0037</t>
  </si>
  <si>
    <t>MTEP idėjos tikrinimas – Amorfinių kvantinių tašku sintezė, modifikavimas ir taikymas biofizikiniuose tyrimuose</t>
  </si>
  <si>
    <t>10-038-T-0051</t>
  </si>
  <si>
    <t>Pasiruošimas ERC dotacijos pradedantiesiems šaukimui</t>
  </si>
  <si>
    <t>10-038-T-0036</t>
  </si>
  <si>
    <t>MTEP idėjos tikrinimas – Optoelektroninės kvantinės grandinės: integracija ir sąsajos</t>
  </si>
  <si>
    <t>10-038-T-0041</t>
  </si>
  <si>
    <t xml:space="preserve">MTEP idėjos tikrinimas - Elektrocheminio Roentgen‘o spindulių difrakcijos modulio skirto in situ vandeninių baterijų elektrodų charakterizavimui </t>
  </si>
  <si>
    <t>10-050-P-0001</t>
  </si>
  <si>
    <t>Pameistrystės viešinimas Lietuvoje</t>
  </si>
  <si>
    <t>10-038-T-0047</t>
  </si>
  <si>
    <t>Galimybė taikyti elektrines skenuojančiojo zondo mikroskopijos modas Li-ion (ličio jonų) baterijų elektrodų optimizavimo kokybei vertinti</t>
  </si>
  <si>
    <t>10-038-T-0031</t>
  </si>
  <si>
    <t>MTEP idėjos tikrinimas – Hibridiniai plazmonikos jutikliai skirti artimojo lauko spektroskopijai teraherciniame dažnių ruože – tyrimai ir praktinis pritaikymas</t>
  </si>
  <si>
    <t>10-038-T-0039</t>
  </si>
  <si>
    <t>Tūrinių modifikacijų skaidriose terpėse formavimo moksliniai tyrimai panaudojant savifokusacijos reiškinį didelės smailinės galios femtosekundiniais impulsais</t>
  </si>
  <si>
    <t>10-038-T-0040</t>
  </si>
  <si>
    <t>Hibridinių nanodalelių formavimas ant įvairaus tipo padėklų naudojant itin plonas hibridines dangas ir lazerinę spinduliuotę</t>
  </si>
  <si>
    <t>10-038-T-0038</t>
  </si>
  <si>
    <t>MTEP idėjos tikrinimas – Ekonomiško akies vaizdinimo metodo ir sistemos sukūrimas panaudojant inovatyvias optines schemas Optinėje Koherentinėje Tomografijoje</t>
  </si>
  <si>
    <t>10-038-T-0035</t>
  </si>
  <si>
    <t xml:space="preserve">MTEP idėjos tikrinimas – Boze-Einšteino kondensatas plazmoniniuose rezonansuose </t>
  </si>
  <si>
    <t>09-026-P-0001</t>
  </si>
  <si>
    <t>Prevencinių programų vykdymo, kokybės užtikrinimo ir kokybės kontrolės ESPBI IS posistemės kūrimas</t>
  </si>
  <si>
    <t>10-038-T-0048</t>
  </si>
  <si>
    <t>MTEP idėjos tikrinimas – Super-greitos dinaminės Optinės Koherentinės Tomografijos kūrimas</t>
  </si>
  <si>
    <t>10-038-T-0033</t>
  </si>
  <si>
    <t>MTEP idėjos tikrinimas – NASICON tipo sistemos NaTi2(PO4)3 pritaikymas naujos kartos dejonizacijos ir nudruskinimo elementams</t>
  </si>
  <si>
    <t>10-038-T-0046</t>
  </si>
  <si>
    <t>Patikrinti MTEP projekto idėją bei pasiruošti teikti Horizon Europe Excellence HUB projekto paraišką</t>
  </si>
  <si>
    <t>10-038-T-0042</t>
  </si>
  <si>
    <t>MTEP idėjos patikrinimas – kintamos srovės elektros lauko poveikis gyvoms ląstelėms</t>
  </si>
  <si>
    <t>01-007-P-0001</t>
  </si>
  <si>
    <t>Bandomųjų parodomųjų daugiabučių ir viešųjų pastatų atnaujinimas (modernizavimas) naudojant skydus projektas</t>
  </si>
  <si>
    <t>LT-C[C8]-I[H-1-1-.H-1-1-]</t>
  </si>
  <si>
    <t>[REPowerEU] “Accelerating renovation of buildings”</t>
  </si>
  <si>
    <t>09-039-P-0001</t>
  </si>
  <si>
    <t>Medicininių klasterių duomenų mainų ir stebėsenos platforma</t>
  </si>
  <si>
    <t>10-036-T-0011</t>
  </si>
  <si>
    <t>Iš naujo apibrėžiant mūsų supratimą apie būtį ir kalbą. Dialektiniai žaidimai ir būties reikšmės Antikoje. (angl. Resetting our understanding of being and language. Dialectical games and the meanings of being in Antiquity.)</t>
  </si>
  <si>
    <t>03-003-K-0007</t>
  </si>
  <si>
    <t>Širvintų r. sav., Širvintų sen., Kielių k., Plento g. 10</t>
  </si>
  <si>
    <t>Biometano dujų gamyklos statyba</t>
  </si>
  <si>
    <t>10-040-T-0013</t>
  </si>
  <si>
    <t>Kaunas, Tvirtovės al. 35, LT-50155</t>
  </si>
  <si>
    <t>KTK struktūrinių padalinių pertvarka, prisidedant prie žinių ir inovacijos ekosistemos kūrimo</t>
  </si>
  <si>
    <t>10-040-T-0014</t>
  </si>
  <si>
    <t xml:space="preserve">Piliečių mokslo sklaida Vilniaus universitete: specialistų kompetencijų stiprinimas ir tyrėjams teikiamų paslaugų kokybės gerinimas </t>
  </si>
  <si>
    <t>10-046-P-0001</t>
  </si>
  <si>
    <t>Pedagogų kompetencijų stiprinimas nacionalinėse kvalifikacijos tobulinimo programose ir magistrantūros studijose</t>
  </si>
  <si>
    <t>10-038-T-0081</t>
  </si>
  <si>
    <t>MTEP idėjos tikrinimas – Plokščiosios femtosekundiniais lazeriniais impulsais abliuotos silicio optikos taikymas terahercų dažnių ruože vaizdinime</t>
  </si>
  <si>
    <t>10-038-T-0061</t>
  </si>
  <si>
    <t>Reketinio lazerinės spinduliuotės jutiklio koncepcijos tikrinimas</t>
  </si>
  <si>
    <t>10-038-T-0050</t>
  </si>
  <si>
    <t>Konsultavimo paslaugų įsigijimas teikiant MAR2PROTECT projekto paraišką pagal HORIZON EUROPE programos HORIZON-CL6-2022-ZEROPOLLUTION-01-01 — Preventing groundwater contamination and protecting its quality against harmful impacts of global and climate change kvietimą</t>
  </si>
  <si>
    <t>10-040-T-0016</t>
  </si>
  <si>
    <t>Piliečių mokslo veiklų plėtra Kauno technologijos universitete</t>
  </si>
  <si>
    <t>09-010-P-0014</t>
  </si>
  <si>
    <t>Šiaulių miesto savivaldybės administracija</t>
  </si>
  <si>
    <t>Gerinti sveikatos priežiūros paslaugų kokybę ir prieinamumą Šiaulių miesto savivaldybėje</t>
  </si>
  <si>
    <t>10-040-T-0021</t>
  </si>
  <si>
    <t xml:space="preserve">Mokslo vertinimo sistemos (vertinimo kriterijų ir rodiklių) Vilniaus universitete reformavimas siekiant įgyvendinti mokslo vertinimo reformą </t>
  </si>
  <si>
    <t>10-038-T-0053</t>
  </si>
  <si>
    <t>Patikrinti MTEP projekto idėją bei pasiruošti teikti Horizon Europe CHIPS JU projekto paraišką</t>
  </si>
  <si>
    <t>10-038-T-0092</t>
  </si>
  <si>
    <t>MTEP idėjos tikrinimas –Netiesinės mikroskopijos virtualiai histopatologijai tyrimai</t>
  </si>
  <si>
    <t>10-040-T-0015</t>
  </si>
  <si>
    <t>Vilniaus universiteto tvariųjų sprendimų pre-akseleratoriaus kūrimas ir įgyvendinimas</t>
  </si>
  <si>
    <t>10-038-T-0103</t>
  </si>
  <si>
    <t>MTEP idėjos tikrinimas – Plokščių fotoninių elementų skirtų THz diapazonui gamybos lazerinės abliacijos metodu optimizavimas</t>
  </si>
  <si>
    <t>10-038-T-0102</t>
  </si>
  <si>
    <t xml:space="preserve">MTEP idėjos tikrinimas – Plazmono-sustiprintos Fluorescencijos Gyvavimo Trukmės Mikroskopija su Hong-Ou-Mandel efektu </t>
  </si>
  <si>
    <t>10-038-T-0078</t>
  </si>
  <si>
    <t>MTEP idėjos tikrinimas – Elektronų ir skylių pernašos sluoksnių optimizavimas ultra ploniems stibio selenido (Sb2Se3) saulės elementams</t>
  </si>
  <si>
    <t>10-038-T-0064</t>
  </si>
  <si>
    <t>MTEP idėjos tikrinimas –NIR emiterių bismidų nanodarinių pagrindu integracijos sistemose galimybių tyrimas</t>
  </si>
  <si>
    <t>10-038-T-0058</t>
  </si>
  <si>
    <t>Skaidulinio lazerinio šaltinio kvantiniam raktų generavimui idėjos patikrinimas ir pasiruošimas paraiškos teikimui pagal programos ,,Europos horizontas“ kvietimą</t>
  </si>
  <si>
    <t>09-010-P-0054</t>
  </si>
  <si>
    <t>Ilgalaikės priežiūros dienos centro įrengimas, mobilių komandų aprūpinimas įranga Vilniaus miesto savivaldybėje</t>
  </si>
  <si>
    <t>10-038-T-0075</t>
  </si>
  <si>
    <t>MTEP idėjos tikrinimas - ,,Pasiruošimas teigti  Europos mokslo tarybos (ERC) „ERC dotacija patyrusiems“ projektą tirti krūvininkų judrį organiniuose saulės elementuose“</t>
  </si>
  <si>
    <t>10-038-T-0074</t>
  </si>
  <si>
    <t>Lustas - mikrobioreaktorius (Bioreactor-on-a-Chip) preciziškai fermentacijai</t>
  </si>
  <si>
    <t>10-038-T-0073</t>
  </si>
  <si>
    <t>MTEP idėjos tikrinimas – Elektroliuminescencijos antimpulsio valdymas hibridiniuose perovskituose.</t>
  </si>
  <si>
    <t>10-038-T-0072</t>
  </si>
  <si>
    <t xml:space="preserve">MTEP idėjos tikrinimas – Siauratarpiai puslaidininkiniai sulfidai infraraudonajai fotovoltaikai </t>
  </si>
  <si>
    <t>10-038-T-0071</t>
  </si>
  <si>
    <t>MTEP idėjos tikrinimas – GeS lauko tranzistorių formavimas naudojant lokalią lazeriu sukeltą kristalizaciją.</t>
  </si>
  <si>
    <t>10-038-T-0082</t>
  </si>
  <si>
    <t>MTEP idėjos tikrinimas - Daugiasluoksnių mikrokondensatorių pritaikymas elektrocheminėse biologinių jutiklių sistemose (Elektrochem-MikroKondesatorius)</t>
  </si>
  <si>
    <t>10-038-T-0083</t>
  </si>
  <si>
    <t>1.2.Pavienio ar jungtinio projekto (toliau – projektas) pavadinimasMTEP idėjos tikrinimas – ,,Ti3C2Tx MXenų pritaikymas membranose skirtose užteršto vandens valymui“</t>
  </si>
  <si>
    <t>10-038-T-0112</t>
  </si>
  <si>
    <t>Pasirengimas programos EH kvietimui - Spalvotų saulės modulių kūrimo galimybių ir poreikio tikrinimas</t>
  </si>
  <si>
    <t>10-038-T-0111</t>
  </si>
  <si>
    <t>MTEP idėjos tikrinimas - Sukinių defektais SiC pagrįsti magnetinio lauko kvantiniai jutikliai</t>
  </si>
  <si>
    <t>10-038-T-0104</t>
  </si>
  <si>
    <t>MTEP idėjos tikrinimas - tandeminio varizoninio saulės elemento koncepcijos patikrinimas</t>
  </si>
  <si>
    <t>10-038-T-0096</t>
  </si>
  <si>
    <t>MTEP idėjos tikrinimas – Naujos kartos elektrocheminio jutiklio modifikuoto polimeru su molekulių įspaudais kūrimas ir tobulinimas</t>
  </si>
  <si>
    <t>10-038-T-0087</t>
  </si>
  <si>
    <t>MTEP idėjos tikrinimas – Bioplėvelių ir mediciniškai svarbių mikroorganizmų bevielė detekcija</t>
  </si>
  <si>
    <t>04-023-P-0001</t>
  </si>
  <si>
    <t xml:space="preserve">UAB ILTE                                                                                                                                                                       </t>
  </si>
  <si>
    <t>Ukmergės g. 124, LT-08100 Vilnius</t>
  </si>
  <si>
    <t>Žaliųjų finansų kompetencijų ir žinių centro įsteigimas ir įveiklinimas</t>
  </si>
  <si>
    <t>LT-C[C2]-R[B-3-1-.B-3-1-]</t>
  </si>
  <si>
    <t>Development of Green Financial Products</t>
  </si>
  <si>
    <t>10-038-T-0091</t>
  </si>
  <si>
    <t>MTEP idėjos tikrinimas – Fotoelektrocheminio reaktoriaus konstravimas ir taikymas žaliojo vandenilio gamybai</t>
  </si>
  <si>
    <t>10-038-T-0062</t>
  </si>
  <si>
    <t>Fluorescencinio reporterinio geno integravimo metodo vystymas siekiant aptinkti aromatinius junginius bioremediacijos potencialą turinčiose sfingomonadose</t>
  </si>
  <si>
    <t>10-038-T-0095</t>
  </si>
  <si>
    <t>MTEP idėjos tikrinimas – Magnetiniai artumo jutikliai veikiantys kolosalios magnetovaržos efekto pagrindu</t>
  </si>
  <si>
    <t>02-023-K-0001</t>
  </si>
  <si>
    <t xml:space="preserve">Vilniaus universitetas                                                                                                                                                                                                                                    </t>
  </si>
  <si>
    <t>Didžiojo lietuvių kalbos garsyno sukūrimas (LIEPA-3)</t>
  </si>
  <si>
    <t>10-038-T-0084</t>
  </si>
  <si>
    <t>MTEP idėjos tikrinimas – Didelio efektyvumo perovskitų tandeminių saulės elementų naujos technologijos kūrimas</t>
  </si>
  <si>
    <t>10-038-T-0057</t>
  </si>
  <si>
    <t>MTEP idėjos tikrinimas – Bismuto kvantinių taškų formavimas segregacijos metodu</t>
  </si>
  <si>
    <t>02-098-K-0001</t>
  </si>
  <si>
    <t xml:space="preserve">Vytauto Didžiojo universitetas                                                                                                                                                                                                                            </t>
  </si>
  <si>
    <t>Morfologiškai ir sintaksiškai anotuotų tekstynų modeliai apmokymui (auksiniai standartai)</t>
  </si>
  <si>
    <t>02-101-K-0001</t>
  </si>
  <si>
    <t>Santraukų tekstynai dirbtiniam intelektui</t>
  </si>
  <si>
    <t>02-100-K-0001</t>
  </si>
  <si>
    <t>Nuasmeninimo tekstyno sukūrimas (NUS)</t>
  </si>
  <si>
    <t>10-040-T-0025</t>
  </si>
  <si>
    <t xml:space="preserve">Kauno kolegija                                                                                                                                                                                                                                            </t>
  </si>
  <si>
    <t>Kauno kolegijos tyrėjų karjeros patrauklumo stiprinimas įgyvendinant EMTE instrumentus</t>
  </si>
  <si>
    <t>10-038-T-0128</t>
  </si>
  <si>
    <t xml:space="preserve">Kauno technologijos universitetas                                                                                                                                                                                                                         </t>
  </si>
  <si>
    <t>Pasiruošimas teikti paraišką pagal programos „Europos horizontas“ kvietimą HORIZON-MSCA-2024-DN-01-02</t>
  </si>
  <si>
    <t>10-038-T-0121</t>
  </si>
  <si>
    <t>Pasiruošimas teikti paraišką pagal programos „Europos horizontas“ kvietimą MSCA Doctoral Networks 2024</t>
  </si>
  <si>
    <t>10-038-T-0117</t>
  </si>
  <si>
    <t>MTEP idėjos tikrinimas – Metalų oksidų nanostruktūrų pritaikymas optinių biologinių jutiklių jautrumo stiprinimui</t>
  </si>
  <si>
    <t>10-038-T-0108</t>
  </si>
  <si>
    <t>Pasiruošimas teikti paraišką pagal programos „Europos horizontas“ kvietimą HORIZON-MISS-2024-CANCER-01-05 (PERSIST)</t>
  </si>
  <si>
    <t>10-038-T-0116</t>
  </si>
  <si>
    <t>MTEP idėjos pažangių nanomedžiagų taikymo imuninių jutiklių kūrime ir tobulinime analizė</t>
  </si>
  <si>
    <t>10-038-T-0114</t>
  </si>
  <si>
    <t>Pasiruošimas teikti paraišką “Europos horizontas“ kvietimui - „EIC Pathfinder Open”</t>
  </si>
  <si>
    <t>10-040-T-0022</t>
  </si>
  <si>
    <t>Lyčių lygybės planų stebėsenos ir vertinimo metodikos mokslo administravimo kompetencijai stiprinti kūrimas (LTERA)</t>
  </si>
  <si>
    <t>10-040-T-0026</t>
  </si>
  <si>
    <t>Universiteto tvarumo ir skaitmeninimo principus atitinkančių paslaugų ir inovatyvių technologinių sprendimų aprašo parengimas
(SusTech'AI)</t>
  </si>
  <si>
    <t>10-064-P-0001</t>
  </si>
  <si>
    <t>Specializuotos žvaigždžių laboratorijos Vilniaus metodiniame STEAM centre plėtra</t>
  </si>
  <si>
    <t>10-038-T-0129</t>
  </si>
  <si>
    <t xml:space="preserve">Vilniaus Gedimino technikos universitetas                                                                                                                                                                                                                 </t>
  </si>
  <si>
    <t>Karštųjų krūvininkų įtakos SE efektyvumui tikrinimas - pasirengimas EH programos kvietimui</t>
  </si>
  <si>
    <t>10-038-T-0109</t>
  </si>
  <si>
    <t>Teharercų dažnių ruožo optoelektroninių ir elektroninių grandynų hibridinių įtaisų koncepcijos sukūrimas ir realių taikymo galimybių tyrimas ruošiantis teikti HORIZON EIC Pathfinder tarpdisciplininio projekto paraišką</t>
  </si>
  <si>
    <t>02-103-P-0001</t>
  </si>
  <si>
    <t xml:space="preserve">Valstybės skaitmeninių sprendimų agentūra                                                                                                                                                                                                           </t>
  </si>
  <si>
    <t>Bendrojo lietuvių kalbos tekstyno ir vektorizuotų modelių sukūrimas</t>
  </si>
  <si>
    <t>02-104-P-0001</t>
  </si>
  <si>
    <t xml:space="preserve">Valstybės skaitmeninių sprendimų agentūra                                                                                                                                                                                                                 </t>
  </si>
  <si>
    <t>Melagingos informacijos automatinio identifikavimo tekstyno sukūrimas</t>
  </si>
  <si>
    <t>02-107-P-0001</t>
  </si>
  <si>
    <t xml:space="preserve">Valstybės skaitmeninių sprendimų agentūra                                                                                                                                                                                                             </t>
  </si>
  <si>
    <t>Sintetinių lygiagrečių tekstynų sukūrimas</t>
  </si>
  <si>
    <t>05-001-P-0001</t>
  </si>
  <si>
    <t>Vilnius, Gedimino pr. 40, LT-01110</t>
  </si>
  <si>
    <t>Kibernetinio saugumo stebėsenos ir kontrolės sistemos sukūrimas</t>
  </si>
  <si>
    <t>LT-C[C3]-I[C-1-1-.C-1-1a-]</t>
  </si>
  <si>
    <t>05-003-P-0001</t>
  </si>
  <si>
    <t>Nusikalstamų veikų elektroninėje erdvėje tyrimui ir mokymams skirtos laboratorijos sukūrimas ir įveiklinimas</t>
  </si>
  <si>
    <t>02-027-P-0001</t>
  </si>
  <si>
    <t xml:space="preserve">Viešoji įstaiga Inovacijų agentūra                                                                                                                                                                                                                        </t>
  </si>
  <si>
    <t>Specializuotų startuolių akceleravimo programų įgyvendinimas</t>
  </si>
  <si>
    <t>10-061-P-0001</t>
  </si>
  <si>
    <t xml:space="preserve">Lietuvos neformaliojo švietimo agentūra                                                                                                                                                                                                                   </t>
  </si>
  <si>
    <t>STEAM centrų moderizavimas</t>
  </si>
  <si>
    <t>02-108-P-0001</t>
  </si>
  <si>
    <t xml:space="preserve">Valstybės skaitmeninių sprendimų agentūra                                                                                                                                                                                                              </t>
  </si>
  <si>
    <t>Žmogaus fenotipo ontologijos lietuvių kalba sukūrimas</t>
  </si>
  <si>
    <t>02-105-P-0001</t>
  </si>
  <si>
    <t>Vienkalbių ir daugiakalbių tekstynų atnaujinimas</t>
  </si>
  <si>
    <t>02-106-P-0001</t>
  </si>
  <si>
    <t>Daugiakalbių ir vienkalbių tekstynų sukūrimas</t>
  </si>
  <si>
    <t>10-038-T-0138</t>
  </si>
  <si>
    <t>Analizinės sistemos, skirtos vienalaikiam vėžio biožymenų nustatymui kūrimas</t>
  </si>
  <si>
    <t>10-038-T-0119</t>
  </si>
  <si>
    <t>MTEP idėjos tikrinimas - Pusiau klasikinė modifikuota gravitacija ir jos taikymas kosmologijoje ir gravitacinėje fizikoje</t>
  </si>
  <si>
    <t>10-038-T-0144</t>
  </si>
  <si>
    <t>MTEP idėjos tikrinimas – Mikro/nanostruktūrizuotų deimantinių adatų, nanodalelių bei kitų organinės kilmės nanodarinių taikymas teranostikoje pasitelkus netiesinės optikos spektroskopiją</t>
  </si>
  <si>
    <t>10-038-T-0163</t>
  </si>
  <si>
    <t>Tarptautinio projekto idėjos „Didinti moterų karjeros ir įsidarbinimo galimybes mokslinių tyrimų ir inovacijų srityje tarp sektorių“ tikrinimas</t>
  </si>
  <si>
    <t>10-038-T-0145</t>
  </si>
  <si>
    <t xml:space="preserve">V. Kavolio transdisciplininių tyrimų instituto tinklaveikos kelrodis mokslinių tyrimų krypčių stiprinimui ir dalyvavimo programos „Europos horizontas“ kvietimuose akseleravimui. </t>
  </si>
  <si>
    <t>10-038-T-0139</t>
  </si>
  <si>
    <t>MTEP idėjos tikrinimas - Stipriosios sąveikos režimas plazmoniniuose-polaritoniniuose nano lazeriuose</t>
  </si>
  <si>
    <t>05-004-P-0001</t>
  </si>
  <si>
    <t>Kompetencijų stiprinimas ir edukacija kibernetinio saugumo srityje</t>
  </si>
  <si>
    <t>09-033-P-0001</t>
  </si>
  <si>
    <t>Nacionalinės medicininių vaizdų archyvavimo ir mainų sistemos ir jos teikiamų elektroninių paslaugų plėtra</t>
  </si>
  <si>
    <t>10-038-T-0157</t>
  </si>
  <si>
    <t>Lietuvos pastatų energetika – galimybių kryptys nuo A++ energinės klasės iki klimatui neutralaus pastato</t>
  </si>
  <si>
    <t>05-002-P-0001</t>
  </si>
  <si>
    <t>Nacionalinės SOC/CSIRT modulinės sistemos sukūrimas</t>
  </si>
  <si>
    <t>10-038-T-0155</t>
  </si>
  <si>
    <t>Skaitmeniniais modeliais pagrįstų procesų kūrimas žiediškumu pagrįstai pastatų renovacijai skatinti</t>
  </si>
  <si>
    <t>10-038-T-0171</t>
  </si>
  <si>
    <t>MTEP idėjos tikrinimas – Elektriškai laidžių-nelaidžių vertikaliai orientuotų nanodarinių kompozitų savitvarkos mechanizmų ir jų savybių tyrimas miniatiūrizuotų magnetoelektronikos elementų kūrimui</t>
  </si>
  <si>
    <t>10-038-T-0170</t>
  </si>
  <si>
    <t>MTEP idėjos patikrinimas – Elektrochemiliuminescencinis ląstelių atvaizdavimas po elektroporacijos</t>
  </si>
  <si>
    <t>08-016-K-0015</t>
  </si>
  <si>
    <t>Visaginas, Visagino g. 25-34, LT-31102</t>
  </si>
  <si>
    <t>UAB Transporto centras miesto ir priemiestinio viešojo transporto priemonių parko atnaujinimas</t>
  </si>
  <si>
    <t>06-015-K-0014</t>
  </si>
  <si>
    <t xml:space="preserve">Lietuvos nacionalinė Martyno Mažvydo biblioteka                                                                                                                                                                                                           </t>
  </si>
  <si>
    <t>Virtualios realybės filmas „Nepriklausomybės kibirkštis“: 1988 m. birželio 3 d.</t>
  </si>
  <si>
    <t>06-015-K-0009</t>
  </si>
  <si>
    <t>Skaitmeniniai paveldo dvyniai: lietuvių diasporos architektūra Čikagoje (DiArCh)</t>
  </si>
  <si>
    <t>10-038-T-0124</t>
  </si>
  <si>
    <t xml:space="preserve">Autonominė adaptyvi aukštos skiriamosios gebos pavienių molekulių mikroskopija  </t>
  </si>
  <si>
    <t>08-016-K-0014</t>
  </si>
  <si>
    <t>Vilnius, Sodų g. 22, LT-03211</t>
  </si>
  <si>
    <t>UAB Tolimojo keleivinio transporto kompanija miesto ir priemiestinio viešojo transporto priemonių parko atnaujinimas</t>
  </si>
  <si>
    <t>02-112-P-0001</t>
  </si>
  <si>
    <t xml:space="preserve">Valstybės skaitmeninių sprendimų agentūra                                                                                                                                                                                                          </t>
  </si>
  <si>
    <t>Prisijungusi Lietuva: skaitmeninių įgūdžių tobulinimas</t>
  </si>
  <si>
    <t>10-040-T-0028</t>
  </si>
  <si>
    <t>Vytauto Didžiojo universiteto lyčių lygybės ir lygių galimybių priemonių plėtojimas siekiant institucinių pokyčių ir stiprinant į įtrauktį orientuotą kultūrą</t>
  </si>
  <si>
    <t>02-032-P-0002</t>
  </si>
  <si>
    <t>Inovacijų plėtra viešojo sektoriaus institucijose</t>
  </si>
  <si>
    <t>05-006-P-0001</t>
  </si>
  <si>
    <t>Lietuvos policijos elektroninių nusikaltimų tyrimų galimybių plėtra</t>
  </si>
  <si>
    <t>10-066-P-0001</t>
  </si>
  <si>
    <t>STEAM ugdymo ekosistemos plėtojimas</t>
  </si>
  <si>
    <t>10-038-T-0211</t>
  </si>
  <si>
    <t>Pasiruošimas teikti paraišką „Elektronines vaistų skyrimo sistemos tobulinimas“ Europos horizontas kvietimui</t>
  </si>
  <si>
    <t>10-038-T-0186</t>
  </si>
  <si>
    <t xml:space="preserve">MTEP idėjos patikrinimas – be kaukių žaliųjų technologijų GaN puslaidininkiams gaminti THz dažnių ruožui </t>
  </si>
  <si>
    <t>10-038-T-0172</t>
  </si>
  <si>
    <t>Tarpdisciplininio konsorciumo stiprinimas ir partnerių MTEP pajėgumų įvertinimas EIC Pathfinder Open paraiškos pateikimui didelės galios lazerių generuojamų neutronų terapijoje</t>
  </si>
  <si>
    <t>10-038-T-0179</t>
  </si>
  <si>
    <t>Naujų aukštadažnių įrenginių su grafenu projekto idėjos gerinimas, mokslinių duomenų surinkimas ir partnerių paieška ruošiantis teikti HORIZON EUROPE MSCA DN projekto paraišką</t>
  </si>
  <si>
    <t>10-038-T-0178</t>
  </si>
  <si>
    <t>Projekto idėjos „Nanomedžiagų biologinių kuro elementų veikimo efektyvumo gerinimui paieška“ tikrinimas</t>
  </si>
  <si>
    <t>10-038-T-0212</t>
  </si>
  <si>
    <t>Pasiruošimas teikti paraišką „Marvelės nekropolio tyrimas: archeologijos, genetikos ir kitų metodų integravimas sprendžiant šiuolaikines sveikatos problemas“ Europos horizontas kvietimui „ERC Synergy Grants“</t>
  </si>
  <si>
    <t>10-038-T-0195</t>
  </si>
  <si>
    <t>MTEP idėjos tikrinimas – Elektronus transportuojančių SAM medžiagų krūvininkų dinamikos tyrimas perovskituose saulės elementuose</t>
  </si>
  <si>
    <t>10-038-T-0192</t>
  </si>
  <si>
    <t>MTEP idėjos tikrinimas – kryptingumą gerinantys difrakcinės optikos sprendimai 6G+ bevielei komunikacijai</t>
  </si>
  <si>
    <t>09-070-P-0001</t>
  </si>
  <si>
    <t xml:space="preserve">Valstybės įmonė Registrų centras                                                                                                                                                                                                                          </t>
  </si>
  <si>
    <t>Nuotolinių konsultacijų (telemedicinos plėtojimo) paslaugos diegimas ESPBI IS</t>
  </si>
  <si>
    <t>08-016-K-0016</t>
  </si>
  <si>
    <t>Vilnius, Dariaus ir Girėno g. 177A, LT-02199</t>
  </si>
  <si>
    <t>UAB ,,Transrevis“ autobusų parko atnaujinimas Šiaulių ir Panevėžio rajonų savivaldybėse</t>
  </si>
  <si>
    <t>10-019-P-0003</t>
  </si>
  <si>
    <t>Vilnius, Saltoniškių g. 58-1, LT-08106</t>
  </si>
  <si>
    <t xml:space="preserve">Vilniaus kolegijos veiklos efektyvumo didinimas: inžinerijos studijų ir mokslo bei meno sinergija </t>
  </si>
  <si>
    <t>10-019-P-0004</t>
  </si>
  <si>
    <t xml:space="preserve">Kauno ir Alytaus kolegijų veiklos pertvarka, sukuriant Mokslinių taikomųjų tyrimų centrą maisto ir sveikos gyvensenos srityje (FoodTech and Health Innovation HUB) </t>
  </si>
  <si>
    <t>10-038-T-0189</t>
  </si>
  <si>
    <t>Pasiruošimas teikti paraišką „Vaistinių etiketės ir rašytinė informacija apie vaistų vartojimo režimo laikymąsi: PLIMA tyrimas“ Europos horizontas kvietimui</t>
  </si>
  <si>
    <t>10-038-T-0193</t>
  </si>
  <si>
    <t>MTEP idėjos tikrinimas - Niobio nanodalėmis legiruotas tvarstis antibiotikams atsparioms infekcijoms</t>
  </si>
  <si>
    <t>10-038-T-0200</t>
  </si>
  <si>
    <t>Kauno technologijos universiteto gamtos mokslų srities kelrodis atsinaujinančios saulės energetikos srityje</t>
  </si>
  <si>
    <t>10-019-P-0005</t>
  </si>
  <si>
    <t xml:space="preserve">Lietuvos inžinerijos kolegija                                                                                                                                                                                                                                  </t>
  </si>
  <si>
    <t>Inžinerijos mokslų plėtra aukštojo neuniversitetinio mokslo įstaigose Lietuvoje: Lietuvos inžinerijos kolegijos sukūrimas</t>
  </si>
  <si>
    <t>02-110-P-0009</t>
  </si>
  <si>
    <t>Registrų centro klientų, administracinių paslaugų inicijavimo ir užsakymo procesų skaitmeninimas, pasitelkiant pažangius dirbtinio intelekto sprendimus siekiant užtikrinti teikiamų paslaugų prieinamumą ir efektyvumą</t>
  </si>
  <si>
    <t>10-038-T-0181</t>
  </si>
  <si>
    <t>Stogų renovacijos modeliavimas, įvertinant žalių stogų ir saulės modulių panaudojimą</t>
  </si>
  <si>
    <t>02-110-P-0007</t>
  </si>
  <si>
    <t>Oficialiosios statistikos portalo (OSP) paslaugų modernizavimas ir naujų administracinių paslaugų skaitmeninių sprendimų kūrimas</t>
  </si>
  <si>
    <t>02-110-P-0001</t>
  </si>
  <si>
    <t>Kokybiškų švietimo pagalbos paslaugų teikimo vaikams, turintiems specialiųjų ugdymosi poreikių, skaitmeninimas Vilniaus mieste</t>
  </si>
  <si>
    <t>02-109-P-0001</t>
  </si>
  <si>
    <t>Vilnius, P. Vileišio g. 5, LT-10308</t>
  </si>
  <si>
    <t>Kalbos paveldo transformacija ir lietuvių kalbos erdvinių duomenų išteklių sukūrimas</t>
  </si>
  <si>
    <t>10-038-T-0218</t>
  </si>
  <si>
    <t>MTEP idėjos tikrinimas - daugiadažnė skaitmeninė terahercinė holografija</t>
  </si>
  <si>
    <t>02-110-P-0005</t>
  </si>
  <si>
    <t>Efektyvus turto valdymas Šiaulių ir Panevėžio miestų savivaldybėse</t>
  </si>
  <si>
    <t>10-019-P-0002</t>
  </si>
  <si>
    <t>Vilnius, Ateities g. 20, LT-08300</t>
  </si>
  <si>
    <t xml:space="preserve">Marijampolės kolegijos reorganizavimas siekiant užtikrinti kokybišką studijų procesą  </t>
  </si>
  <si>
    <t>10-040-T-0031</t>
  </si>
  <si>
    <t>Tyrėjų karjeros patrauklumo skatinimo gairių ir veiksmų plano Valstybiniame mokslinių tyrimų institute Fizinių ir technologijos mokslų centre sukūrimas, pasirengiant įdiegti HRS4R strategijos nuostatas</t>
  </si>
  <si>
    <t>10-019-P-0001</t>
  </si>
  <si>
    <t>Aukštos kvalifikacijos vandens transporto sektoriaus specialistų rengimo kokybės, efektyvumo ir tarptautinio konkurencingumo didinimas, reorganizuojant VšĮ Lietuvos aukštąją jūreivystės mokyklą prijungimo prie VšĮ Vilniaus Gedimino technikos universiteto būdu</t>
  </si>
  <si>
    <t>02-117-P-0001</t>
  </si>
  <si>
    <t>Medicinos vienkalbio ir lygiagrečiųjų tekstynų sukūrimas</t>
  </si>
  <si>
    <t>02-110-P-0002</t>
  </si>
  <si>
    <t>Bendra, atvira elektroninio bilieto sistema Šiaulių regiono viešajame transporte</t>
  </si>
  <si>
    <t>02-118-P-0001</t>
  </si>
  <si>
    <t>Gynybos ir saugumo vienkalbio ir lygiagrečiųjų tekstynų sukūrimas</t>
  </si>
  <si>
    <t>08-016-K-0013</t>
  </si>
  <si>
    <t>Šiauliai, Stadiono g. 1, LT-76331</t>
  </si>
  <si>
    <t>UAB Ridvija miesto ir priemiestinio viešojo transporto priemonių parko atnaujinimas</t>
  </si>
  <si>
    <t>02-115-P-0001</t>
  </si>
  <si>
    <t>Lietuvių kalbos medicinos garsyno sukūrimas</t>
  </si>
  <si>
    <t>02-119-P-0001</t>
  </si>
  <si>
    <t xml:space="preserve">Klausimų-atsakymų porų tekstyno sukūrimas </t>
  </si>
  <si>
    <t>02-116-P-0001</t>
  </si>
  <si>
    <t>Lietuvių kalbos garsyno (šnekos sintezės tikslams neuroniniams balsams generuoti) sukūrimas</t>
  </si>
  <si>
    <t>10-035-T-0006</t>
  </si>
  <si>
    <t>Projekto EURAD-2 kofinansavimas</t>
  </si>
  <si>
    <t>08-026-P-0001</t>
  </si>
  <si>
    <t>Kaunas, Raudondvario pl. 113, LT-47186</t>
  </si>
  <si>
    <t>Netaršių vidaus vandens transporto priemonių įsigijimas</t>
  </si>
  <si>
    <t>LT-C[C8]-I[H-1-2-.H-1-2-]</t>
  </si>
  <si>
    <t>[REPowerEU] “Support for the purchase of clean inland water vehicle”</t>
  </si>
  <si>
    <t>10-038-T-0293</t>
  </si>
  <si>
    <t>Valstybinis mokslinių tyrimų institutas Fizinių ir technologijos mokslų centras</t>
  </si>
  <si>
    <t>MTEP idėjos tikrinimas
Sidabro bismuto sulfido saulės elementų gamyba ir optimizavimas terminio garinimo metodu</t>
  </si>
  <si>
    <t>10-038-T-0234</t>
  </si>
  <si>
    <t>MTEP idėjos tikrinimas – Realaus laiko imuninio jutiklio taikymas tirti antikūnų sukeltą imuninių ląstelių atsaką</t>
  </si>
  <si>
    <t>10-038-T-0235</t>
  </si>
  <si>
    <t>MTEP idėjos tikrinimas – Greitaveikių terahercų detektorių pritaikymas atmosferos reiškiniams tirti</t>
  </si>
  <si>
    <t>10-038-T-0300</t>
  </si>
  <si>
    <t>MTEP idėjos tikrinimas – Nanometrinės skiriamosios gebos Optinė Koherentinė Tomografija ankstyvajai vėžio diagnostikai</t>
  </si>
  <si>
    <t>10-038-T-0292</t>
  </si>
  <si>
    <t>MTEP idėjos tikrinimas – Terahercų ruože veikianti sistema skirta kompozitinių/įpakuotų silpna optine sugertimi pasižyminčių plastikų aptikimui neinvaziniu būdu</t>
  </si>
  <si>
    <t>10-038-T-0274</t>
  </si>
  <si>
    <t>Kauno technologijos universiteto socialinių mokslų srities kelrodis sėkmingam dalyvavimui ,,Europos horizontas” programoje</t>
  </si>
  <si>
    <t>10-038-T-0231</t>
  </si>
  <si>
    <t>Tarpdisciplininio konsorciumo formavimas ir MTEP idėjos validavimas EIC Pathfinder Open paraiškai "Naujos terapinių radionuklidų gamybos technologijos vystymas"</t>
  </si>
  <si>
    <t>10-038-T-0310</t>
  </si>
  <si>
    <t>MTEp idėjos tikrinimas - Elektrocheminiai biojutikliai kiekybiniam hormonų koncentracijų nustatymui, skirti pirmajai patikimai veterinarinei tęstinio monitoringo diagnostikos priemonei kurti</t>
  </si>
  <si>
    <t>10-038-T-0311</t>
  </si>
  <si>
    <t>MTEP idėjos tikrinimas – Juodojo silicio SERS jutiklio, skirto miRNR aptikimui bei profiliavimui, galimybių studija</t>
  </si>
  <si>
    <t>10-038-T-0312</t>
  </si>
  <si>
    <t>MTEP idėjos tikrinimas - Bigradientinių diodų masyvų panaudojimo milimetrinių-submilimetrinių bangų detekcijai koncepcijos tikrinimas</t>
  </si>
  <si>
    <t>10-038-T-0313</t>
  </si>
  <si>
    <t>MTEP idėjos tikrinimas
Elektronų transportinio sluoksnio ir jo sąlyčio sąsajų optimizavimas atvirkštinės konfigūracijos saulės elementuose</t>
  </si>
  <si>
    <t>01-040-K-0001</t>
  </si>
  <si>
    <t>Vatušių g. 6A, 90309 Rietavo m., Rietavo sav.</t>
  </si>
  <si>
    <t>Akmenės raj. PREFAB skydų renovacija</t>
  </si>
  <si>
    <t>08-022-T-0001</t>
  </si>
  <si>
    <t>Uždaroji akcinė bendrovė Tolimojo keleivinio transporto kompanija</t>
  </si>
  <si>
    <t>UAB Tolimojo keleivinio transporto kompanijos taršių sunkiojo transporto priemonių pakeitimas į elektra varomas</t>
  </si>
  <si>
    <t>Column1</t>
  </si>
  <si>
    <t>Tinkamos</t>
  </si>
  <si>
    <t>Apmokėtos</t>
  </si>
  <si>
    <t>291349070</t>
  </si>
  <si>
    <t>180390741</t>
  </si>
  <si>
    <t>126125624</t>
  </si>
  <si>
    <t>121738687</t>
  </si>
  <si>
    <t>302471203</t>
  </si>
  <si>
    <t>269814430</t>
  </si>
  <si>
    <t>300635091</t>
  </si>
  <si>
    <t>188776264</t>
  </si>
  <si>
    <t>188737457</t>
  </si>
  <si>
    <t>301846351</t>
  </si>
  <si>
    <t>188712799</t>
  </si>
  <si>
    <t>301425669</t>
  </si>
  <si>
    <t>300629875</t>
  </si>
  <si>
    <t>111955219</t>
  </si>
  <si>
    <t>302526112</t>
  </si>
  <si>
    <t>188704927</t>
  </si>
  <si>
    <t>188613242</t>
  </si>
  <si>
    <t>288740810</t>
  </si>
  <si>
    <t>135885245</t>
  </si>
  <si>
    <t>304845429</t>
  </si>
  <si>
    <t>175700829</t>
  </si>
  <si>
    <t>181522014</t>
  </si>
  <si>
    <t>306205513</t>
  </si>
  <si>
    <t>303329573</t>
  </si>
  <si>
    <t>188769070</t>
  </si>
  <si>
    <t>301058543</t>
  </si>
  <si>
    <t>173525144</t>
  </si>
  <si>
    <t>300043862</t>
  </si>
  <si>
    <t>124135580</t>
  </si>
  <si>
    <t>188769113</t>
  </si>
  <si>
    <t>300709638</t>
  </si>
  <si>
    <t>188710442</t>
  </si>
  <si>
    <t>188607912</t>
  </si>
  <si>
    <t>148284718</t>
  </si>
  <si>
    <t>152633168</t>
  </si>
  <si>
    <t>126090582</t>
  </si>
  <si>
    <t>188656261</t>
  </si>
  <si>
    <t>288733050</t>
  </si>
  <si>
    <t>188774975</t>
  </si>
  <si>
    <t>172247665</t>
  </si>
  <si>
    <t>167900463</t>
  </si>
  <si>
    <t>166092559</t>
  </si>
  <si>
    <t>188756386</t>
  </si>
  <si>
    <t>180878299</t>
  </si>
  <si>
    <t>288724610</t>
  </si>
  <si>
    <t>157536164</t>
  </si>
  <si>
    <t>181626536</t>
  </si>
  <si>
    <t>152968145</t>
  </si>
  <si>
    <t>302877556</t>
  </si>
  <si>
    <t>304448178</t>
  </si>
  <si>
    <t>111961453</t>
  </si>
  <si>
    <t>111629419</t>
  </si>
  <si>
    <t>188772248</t>
  </si>
  <si>
    <t>188773873</t>
  </si>
  <si>
    <t>190977915</t>
  </si>
  <si>
    <t>188774441</t>
  </si>
  <si>
    <t>133370289</t>
  </si>
  <si>
    <t>301353547</t>
  </si>
  <si>
    <t>304831415</t>
  </si>
  <si>
    <t>188752174</t>
  </si>
  <si>
    <t>188772814</t>
  </si>
  <si>
    <t>167371234</t>
  </si>
  <si>
    <t>302512397</t>
  </si>
  <si>
    <t>122161060</t>
  </si>
  <si>
    <t>300902772</t>
  </si>
  <si>
    <t>111963657</t>
  </si>
  <si>
    <t>288712070</t>
  </si>
  <si>
    <t>302533911</t>
  </si>
  <si>
    <t>181705485</t>
  </si>
  <si>
    <t>300118279</t>
  </si>
  <si>
    <t>191932638</t>
  </si>
  <si>
    <t>290972940</t>
  </si>
  <si>
    <t>302284730</t>
  </si>
  <si>
    <t>300119064</t>
  </si>
  <si>
    <t>306137642</t>
  </si>
  <si>
    <t>305239644</t>
  </si>
  <si>
    <t>188722373</t>
  </si>
  <si>
    <t>111959420</t>
  </si>
  <si>
    <t>110086034</t>
  </si>
  <si>
    <t>288742590</t>
  </si>
  <si>
    <t>301694694</t>
  </si>
  <si>
    <t>290756120</t>
  </si>
  <si>
    <t>190756087</t>
  </si>
  <si>
    <t>304341621</t>
  </si>
  <si>
    <t>188751834</t>
  </si>
  <si>
    <t>302536989</t>
  </si>
  <si>
    <t>302470603</t>
  </si>
  <si>
    <t>304632160</t>
  </si>
  <si>
    <t>190464923</t>
  </si>
  <si>
    <t>302761886</t>
  </si>
  <si>
    <t>121539735</t>
  </si>
  <si>
    <t>300517495</t>
  </si>
  <si>
    <t>188774594</t>
  </si>
  <si>
    <t>188718713</t>
  </si>
  <si>
    <t>305622888</t>
  </si>
  <si>
    <t>302536099</t>
  </si>
  <si>
    <t>190346558</t>
  </si>
  <si>
    <t>306138865</t>
  </si>
  <si>
    <t>190060724</t>
  </si>
  <si>
    <t>124690361</t>
  </si>
  <si>
    <t>306139052</t>
  </si>
  <si>
    <t>305584971</t>
  </si>
  <si>
    <t>190976966</t>
  </si>
  <si>
    <t>188711925</t>
  </si>
  <si>
    <t>302521994</t>
  </si>
  <si>
    <t>111473315</t>
  </si>
  <si>
    <t>304862777</t>
  </si>
  <si>
    <t>291829870</t>
  </si>
  <si>
    <t>306445661</t>
  </si>
  <si>
    <t xml:space="preserve">306436438
</t>
  </si>
  <si>
    <t>306477221</t>
  </si>
  <si>
    <t>305783731</t>
  </si>
  <si>
    <t>305226700</t>
  </si>
  <si>
    <t>305681712</t>
  </si>
  <si>
    <t>305586748</t>
  </si>
  <si>
    <t>305570263</t>
  </si>
  <si>
    <t>305597538</t>
  </si>
  <si>
    <t>305646914</t>
  </si>
  <si>
    <t>305923101</t>
  </si>
  <si>
    <t>306422260</t>
  </si>
  <si>
    <t>304974064</t>
  </si>
  <si>
    <t>306324713</t>
  </si>
  <si>
    <t>306096213</t>
  </si>
  <si>
    <t>306407301</t>
  </si>
  <si>
    <t>305913954</t>
  </si>
  <si>
    <t>306005345</t>
  </si>
  <si>
    <t>306377858</t>
  </si>
  <si>
    <t>306422239</t>
  </si>
  <si>
    <t>306402279</t>
  </si>
  <si>
    <t>305446632</t>
  </si>
  <si>
    <t>306396164</t>
  </si>
  <si>
    <t>306440582</t>
  </si>
  <si>
    <t>306201148</t>
  </si>
  <si>
    <t>306311705</t>
  </si>
  <si>
    <t>152167820</t>
  </si>
  <si>
    <t>305610779</t>
  </si>
  <si>
    <t>306242209</t>
  </si>
  <si>
    <t>303332886</t>
  </si>
  <si>
    <t>302338053</t>
  </si>
  <si>
    <t>149872578</t>
  </si>
  <si>
    <t>302699947</t>
  </si>
  <si>
    <t>180193231</t>
  </si>
  <si>
    <t>305784687</t>
  </si>
  <si>
    <t>306456184</t>
  </si>
  <si>
    <t>300039337</t>
  </si>
  <si>
    <t>191142619</t>
  </si>
  <si>
    <t>304992087</t>
  </si>
  <si>
    <t>111966767</t>
  </si>
  <si>
    <t>305720389</t>
  </si>
  <si>
    <t>188710823</t>
  </si>
  <si>
    <t>306080497</t>
  </si>
  <si>
    <t>121428749</t>
  </si>
  <si>
    <t>300661912</t>
  </si>
  <si>
    <t>190804895</t>
  </si>
  <si>
    <t>306384176</t>
  </si>
  <si>
    <t>301925546</t>
  </si>
  <si>
    <t>305005890</t>
  </si>
  <si>
    <t>306436096</t>
  </si>
  <si>
    <t>306096964</t>
  </si>
  <si>
    <t>305631435</t>
  </si>
  <si>
    <t>306426337</t>
  </si>
  <si>
    <t>305862214</t>
  </si>
  <si>
    <t>306518586</t>
  </si>
  <si>
    <t>306445871</t>
  </si>
  <si>
    <t>306407123</t>
  </si>
  <si>
    <t>306382136</t>
  </si>
  <si>
    <t>304972985</t>
  </si>
  <si>
    <t>305692986</t>
  </si>
  <si>
    <t>306547659</t>
  </si>
  <si>
    <t>306616660</t>
  </si>
  <si>
    <t>306339359</t>
  </si>
  <si>
    <t>305439680</t>
  </si>
  <si>
    <t>306594096</t>
  </si>
  <si>
    <t>306389682</t>
  </si>
  <si>
    <t>305839607</t>
  </si>
  <si>
    <t>306411901</t>
  </si>
  <si>
    <t>306579589</t>
  </si>
  <si>
    <t>306583121</t>
  </si>
  <si>
    <t>306370536</t>
  </si>
  <si>
    <t>306621771</t>
  </si>
  <si>
    <t>306052619</t>
  </si>
  <si>
    <t>306143563</t>
  </si>
  <si>
    <t>305719522</t>
  </si>
  <si>
    <t>306372793</t>
  </si>
  <si>
    <t>306405115</t>
  </si>
  <si>
    <t>306377484</t>
  </si>
  <si>
    <t>306593724</t>
  </si>
  <si>
    <t>305192657</t>
  </si>
  <si>
    <t>306390115</t>
  </si>
  <si>
    <t>306416624</t>
  </si>
  <si>
    <t>305563500</t>
  </si>
  <si>
    <t>305038050</t>
  </si>
  <si>
    <t>305520470</t>
  </si>
  <si>
    <t>306410201</t>
  </si>
  <si>
    <t>305506093</t>
  </si>
  <si>
    <t>305570797</t>
  </si>
  <si>
    <t>306439594</t>
  </si>
  <si>
    <t>305728845</t>
  </si>
  <si>
    <t>306426127</t>
  </si>
  <si>
    <t>306617278</t>
  </si>
  <si>
    <t>305135909</t>
  </si>
  <si>
    <t>305615566</t>
  </si>
  <si>
    <t>306275401</t>
  </si>
  <si>
    <t>306385342</t>
  </si>
  <si>
    <t>306179666</t>
  </si>
  <si>
    <t>305671173</t>
  </si>
  <si>
    <t>305439591</t>
  </si>
  <si>
    <t>306565582</t>
  </si>
  <si>
    <t>306621159</t>
  </si>
  <si>
    <t>306472231</t>
  </si>
  <si>
    <t>306398375</t>
  </si>
  <si>
    <t>306613600</t>
  </si>
  <si>
    <t>306428128</t>
  </si>
  <si>
    <t>306337696</t>
  </si>
  <si>
    <t>306368670</t>
  </si>
  <si>
    <t>306396748</t>
  </si>
  <si>
    <t>306394665</t>
  </si>
  <si>
    <t>306414267</t>
  </si>
  <si>
    <t>305522717</t>
  </si>
  <si>
    <t>306430321</t>
  </si>
  <si>
    <t>306386871</t>
  </si>
  <si>
    <t>306616767</t>
  </si>
  <si>
    <t>306316129</t>
  </si>
  <si>
    <t>305341880</t>
  </si>
  <si>
    <t>306620420</t>
  </si>
  <si>
    <t>305941010</t>
  </si>
  <si>
    <t>306408613</t>
  </si>
  <si>
    <t>306350925</t>
  </si>
  <si>
    <t>305644952</t>
  </si>
  <si>
    <t>306410639</t>
  </si>
  <si>
    <t>306547125</t>
  </si>
  <si>
    <t>306402311</t>
  </si>
  <si>
    <t>306431124</t>
  </si>
  <si>
    <t>306399908</t>
  </si>
  <si>
    <t>305718445</t>
  </si>
  <si>
    <t>306395151</t>
  </si>
  <si>
    <t>305574596</t>
  </si>
  <si>
    <t>306430588</t>
  </si>
  <si>
    <t>306390777</t>
  </si>
  <si>
    <t>306609096</t>
  </si>
  <si>
    <t>306399858</t>
  </si>
  <si>
    <t>305910698</t>
  </si>
  <si>
    <t>305039241</t>
  </si>
  <si>
    <t>306436477</t>
  </si>
  <si>
    <t>306269708</t>
  </si>
  <si>
    <t>306337372</t>
  </si>
  <si>
    <t>306410144</t>
  </si>
  <si>
    <t>306552115</t>
  </si>
  <si>
    <t>306445323</t>
  </si>
  <si>
    <t>306575085</t>
  </si>
  <si>
    <t>305766760</t>
  </si>
  <si>
    <t>306420213</t>
  </si>
  <si>
    <t>306425210</t>
  </si>
  <si>
    <t>306556590</t>
  </si>
  <si>
    <t>306448166</t>
  </si>
  <si>
    <t>306440130</t>
  </si>
  <si>
    <t>305253665</t>
  </si>
  <si>
    <t>306341431</t>
  </si>
  <si>
    <t>305543654</t>
  </si>
  <si>
    <t>306440397</t>
  </si>
  <si>
    <t>305146439</t>
  </si>
  <si>
    <t>306611631</t>
  </si>
  <si>
    <t>306347683</t>
  </si>
  <si>
    <t>306435731</t>
  </si>
  <si>
    <t>306406637</t>
  </si>
  <si>
    <t>306181329</t>
  </si>
  <si>
    <t>306364138</t>
  </si>
  <si>
    <t>306570106</t>
  </si>
  <si>
    <t>305219054</t>
  </si>
  <si>
    <t>305207194</t>
  </si>
  <si>
    <t>306397654</t>
  </si>
  <si>
    <t>306388616</t>
  </si>
  <si>
    <t>306428135</t>
  </si>
  <si>
    <t>306414484</t>
  </si>
  <si>
    <t>305704958</t>
  </si>
  <si>
    <t>306187766</t>
  </si>
  <si>
    <t>306064646</t>
  </si>
  <si>
    <t>305915357</t>
  </si>
  <si>
    <t>306436349</t>
  </si>
  <si>
    <t>305307401</t>
  </si>
  <si>
    <t>306413126</t>
  </si>
  <si>
    <t>306414452</t>
  </si>
  <si>
    <t>305562042</t>
  </si>
  <si>
    <t>306341723</t>
  </si>
  <si>
    <t>306405229</t>
  </si>
  <si>
    <t>306259938</t>
  </si>
  <si>
    <t>305628250</t>
  </si>
  <si>
    <t>306461135</t>
  </si>
  <si>
    <t>306379649</t>
  </si>
  <si>
    <t>306306494</t>
  </si>
  <si>
    <t>306303605</t>
  </si>
  <si>
    <t>306411933</t>
  </si>
  <si>
    <t>305674493</t>
  </si>
  <si>
    <t>306417199</t>
  </si>
  <si>
    <t>305239434</t>
  </si>
  <si>
    <t>306435172</t>
  </si>
  <si>
    <t>306411812</t>
  </si>
  <si>
    <t>306139604</t>
  </si>
  <si>
    <t>306373315</t>
  </si>
  <si>
    <t>111964563</t>
  </si>
  <si>
    <t>190973322</t>
  </si>
  <si>
    <t>306398699</t>
  </si>
  <si>
    <t>290977720</t>
  </si>
  <si>
    <t>111967488</t>
  </si>
  <si>
    <t>306402592</t>
  </si>
  <si>
    <t>306575391</t>
  </si>
  <si>
    <t>191176774</t>
  </si>
  <si>
    <t>190971271</t>
  </si>
  <si>
    <t>306523590</t>
  </si>
  <si>
    <t>111965099</t>
  </si>
  <si>
    <t>190974424</t>
  </si>
  <si>
    <t>188723322</t>
  </si>
  <si>
    <t>288768350</t>
  </si>
  <si>
    <t>188768730</t>
  </si>
  <si>
    <t>188753461</t>
  </si>
  <si>
    <t>188642660</t>
  </si>
  <si>
    <t>188773916</t>
  </si>
  <si>
    <t>188718528</t>
  </si>
  <si>
    <t>188715222</t>
  </si>
  <si>
    <t>188774637</t>
  </si>
  <si>
    <t>125196077</t>
  </si>
  <si>
    <t>188714469</t>
  </si>
  <si>
    <t>188753657</t>
  </si>
  <si>
    <t>88713933</t>
  </si>
  <si>
    <t>305649166</t>
  </si>
  <si>
    <t>188766722</t>
  </si>
  <si>
    <t>111965850</t>
  </si>
  <si>
    <t>305435027</t>
  </si>
  <si>
    <t>188746659</t>
  </si>
  <si>
    <t>188726247</t>
  </si>
  <si>
    <t>305580193</t>
  </si>
  <si>
    <t>305558492</t>
  </si>
  <si>
    <t>188756190</t>
  </si>
  <si>
    <t>191630223</t>
  </si>
  <si>
    <t>111964944</t>
  </si>
  <si>
    <t>158161361</t>
  </si>
  <si>
    <t>188773720</t>
  </si>
  <si>
    <t>188777932</t>
  </si>
  <si>
    <t>190971086</t>
  </si>
  <si>
    <t>188714992</t>
  </si>
  <si>
    <t>305484394</t>
  </si>
  <si>
    <t>305651861</t>
  </si>
  <si>
    <t>126115854</t>
  </si>
  <si>
    <t>303888559</t>
  </si>
  <si>
    <t>305983109</t>
  </si>
  <si>
    <t>134679993</t>
  </si>
  <si>
    <t>305428506</t>
  </si>
  <si>
    <t>303198106</t>
  </si>
  <si>
    <t>302733449</t>
  </si>
  <si>
    <t>305758009</t>
  </si>
  <si>
    <t>302944948</t>
  </si>
  <si>
    <t>300101034</t>
  </si>
  <si>
    <t>304748236</t>
  </si>
  <si>
    <t>305139957</t>
  </si>
  <si>
    <t>123925130</t>
  </si>
  <si>
    <t>302655406</t>
  </si>
  <si>
    <t xml:space="preserve">123905829
</t>
  </si>
  <si>
    <t>304725390</t>
  </si>
  <si>
    <t>305221870</t>
  </si>
  <si>
    <t>302740689</t>
  </si>
  <si>
    <t>110472954</t>
  </si>
  <si>
    <t>301608930</t>
  </si>
  <si>
    <t>304992607</t>
  </si>
  <si>
    <t>304952477</t>
  </si>
  <si>
    <t>305455115</t>
  </si>
  <si>
    <t>303212068</t>
  </si>
  <si>
    <t>305721904</t>
  </si>
  <si>
    <t>123550011</t>
  </si>
  <si>
    <t>140089260</t>
  </si>
  <si>
    <t>302291237</t>
  </si>
  <si>
    <t>305667890</t>
  </si>
  <si>
    <t>301843946</t>
  </si>
  <si>
    <t>303575354</t>
  </si>
  <si>
    <t>306142461</t>
  </si>
  <si>
    <t>306066330</t>
  </si>
  <si>
    <t>305574087</t>
  </si>
  <si>
    <t>300564018</t>
  </si>
  <si>
    <t>305249414</t>
  </si>
  <si>
    <t>153085326</t>
  </si>
  <si>
    <t>180240752</t>
  </si>
  <si>
    <t>305390468</t>
  </si>
  <si>
    <t>305682967</t>
  </si>
  <si>
    <t>305922437</t>
  </si>
  <si>
    <t>305875119</t>
  </si>
  <si>
    <t>305946559</t>
  </si>
  <si>
    <t>303038190</t>
  </si>
  <si>
    <t>302690617</t>
  </si>
  <si>
    <t>301295752</t>
  </si>
  <si>
    <t>303089249</t>
  </si>
  <si>
    <t>305005214</t>
  </si>
  <si>
    <t>302627182</t>
  </si>
  <si>
    <t xml:space="preserve">304230247
</t>
  </si>
  <si>
    <t>305653079</t>
  </si>
  <si>
    <t>160288387</t>
  </si>
  <si>
    <t>305667335</t>
  </si>
  <si>
    <t>301090587</t>
  </si>
  <si>
    <t>305464452</t>
  </si>
  <si>
    <t>305681185</t>
  </si>
  <si>
    <t>305915072</t>
  </si>
  <si>
    <t>306245251</t>
  </si>
  <si>
    <t>300014298</t>
  </si>
  <si>
    <t>304072295</t>
  </si>
  <si>
    <t>304948742</t>
  </si>
  <si>
    <t>122761863</t>
  </si>
  <si>
    <t>305293407</t>
  </si>
  <si>
    <t>304822868</t>
  </si>
  <si>
    <t>305620524</t>
  </si>
  <si>
    <t>304711661</t>
  </si>
  <si>
    <t>302730136</t>
  </si>
  <si>
    <t>304825387</t>
  </si>
  <si>
    <t>304972743</t>
  </si>
  <si>
    <t>305741764</t>
  </si>
  <si>
    <t>188708224</t>
  </si>
  <si>
    <t>188751268</t>
  </si>
  <si>
    <t>305241563</t>
  </si>
  <si>
    <t>305655411</t>
  </si>
  <si>
    <t>305389747</t>
  </si>
  <si>
    <t>305997639</t>
  </si>
  <si>
    <t>158350052</t>
  </si>
  <si>
    <t>306229329</t>
  </si>
  <si>
    <t>304794059</t>
  </si>
  <si>
    <t>305779213</t>
  </si>
  <si>
    <t>303309909</t>
  </si>
  <si>
    <t>121745728</t>
  </si>
  <si>
    <t>191425713</t>
  </si>
  <si>
    <t>175036260</t>
  </si>
  <si>
    <t>305648281</t>
  </si>
  <si>
    <t>305361299</t>
  </si>
  <si>
    <t>302763111</t>
  </si>
  <si>
    <t>234655370</t>
  </si>
  <si>
    <t>303226527</t>
  </si>
  <si>
    <t>305047786</t>
  </si>
  <si>
    <t>120341736</t>
  </si>
  <si>
    <t>305701378</t>
  </si>
  <si>
    <t>302908877</t>
  </si>
  <si>
    <t>11196944</t>
  </si>
  <si>
    <t>302643724</t>
  </si>
  <si>
    <t>190974577</t>
  </si>
  <si>
    <t>147952214</t>
  </si>
  <si>
    <t>305331092</t>
  </si>
  <si>
    <t>305627209</t>
  </si>
  <si>
    <t>188719391</t>
  </si>
  <si>
    <t>303182664</t>
  </si>
  <si>
    <t>125635713</t>
  </si>
  <si>
    <t>305392914</t>
  </si>
  <si>
    <t>304733818</t>
  </si>
  <si>
    <t>304921485</t>
  </si>
  <si>
    <t>190807514</t>
  </si>
  <si>
    <t>305661186</t>
  </si>
  <si>
    <t>140199874</t>
  </si>
  <si>
    <t>135846961</t>
  </si>
  <si>
    <t>302666203</t>
  </si>
  <si>
    <t>191425670</t>
  </si>
  <si>
    <t>190808954</t>
  </si>
  <si>
    <t>190977872</t>
  </si>
  <si>
    <t>305188000</t>
  </si>
  <si>
    <t>305583257</t>
  </si>
  <si>
    <t>111963842</t>
  </si>
  <si>
    <t>305572862</t>
  </si>
  <si>
    <t>305690921</t>
  </si>
  <si>
    <t>302717377</t>
  </si>
  <si>
    <t>301150340</t>
  </si>
  <si>
    <t>303164456</t>
  </si>
  <si>
    <t>304960513</t>
  </si>
  <si>
    <t>305212907</t>
  </si>
  <si>
    <t>302919731</t>
  </si>
  <si>
    <t>302682054</t>
  </si>
  <si>
    <t>301734637</t>
  </si>
  <si>
    <t>302709416</t>
  </si>
  <si>
    <t>302919820</t>
  </si>
  <si>
    <t>306557023</t>
  </si>
  <si>
    <t>306241580</t>
  </si>
  <si>
    <t>304557448</t>
  </si>
  <si>
    <t>304233738</t>
  </si>
  <si>
    <t>306234205</t>
  </si>
  <si>
    <t>303019546</t>
  </si>
  <si>
    <t>306728353</t>
  </si>
  <si>
    <t>306617075</t>
  </si>
  <si>
    <t>306729836</t>
  </si>
  <si>
    <t>306729409</t>
  </si>
  <si>
    <t>303306005</t>
  </si>
  <si>
    <t>306656523</t>
  </si>
  <si>
    <t>300144142</t>
  </si>
  <si>
    <t>306619820</t>
  </si>
  <si>
    <t>305321479</t>
  </si>
  <si>
    <t>305990566</t>
  </si>
  <si>
    <t>303160988</t>
  </si>
  <si>
    <t>305163972</t>
  </si>
  <si>
    <t>306399790</t>
  </si>
  <si>
    <t>302310125</t>
  </si>
  <si>
    <t>302466754</t>
  </si>
  <si>
    <t>304170889</t>
  </si>
  <si>
    <t>305648299</t>
  </si>
  <si>
    <t>306675573</t>
  </si>
  <si>
    <t>302247835</t>
  </si>
  <si>
    <t>305819615</t>
  </si>
  <si>
    <t>123639969</t>
  </si>
  <si>
    <t>306975179</t>
  </si>
  <si>
    <t>306977397</t>
  </si>
  <si>
    <t>306949558</t>
  </si>
  <si>
    <t>304425432</t>
  </si>
  <si>
    <t>300129749</t>
  </si>
  <si>
    <t>305211399</t>
  </si>
  <si>
    <t>306870833</t>
  </si>
  <si>
    <t>306370625</t>
  </si>
  <si>
    <t>306670829</t>
  </si>
  <si>
    <t>305250904</t>
  </si>
  <si>
    <t>306278924</t>
  </si>
  <si>
    <t>306302930</t>
  </si>
  <si>
    <t>306384023</t>
  </si>
  <si>
    <t>306280359</t>
  </si>
  <si>
    <t>306393766</t>
  </si>
  <si>
    <t>303154444</t>
  </si>
  <si>
    <t>300082089</t>
  </si>
  <si>
    <t>303125389</t>
  </si>
  <si>
    <t>304638918</t>
  </si>
  <si>
    <t>304036527</t>
  </si>
  <si>
    <t>306746885</t>
  </si>
  <si>
    <t>306032221</t>
  </si>
  <si>
    <t>306547196</t>
  </si>
  <si>
    <t>305722671</t>
  </si>
  <si>
    <t>306016135</t>
  </si>
  <si>
    <t>304285165</t>
  </si>
  <si>
    <t>306164408</t>
  </si>
  <si>
    <t>300558136</t>
  </si>
  <si>
    <t>190804742</t>
  </si>
  <si>
    <t>305986596</t>
  </si>
  <si>
    <t>302580341</t>
  </si>
  <si>
    <t>291823650</t>
  </si>
  <si>
    <t>305547204</t>
  </si>
  <si>
    <t>302647516</t>
  </si>
  <si>
    <t>305946192</t>
  </si>
  <si>
    <t>120598976</t>
  </si>
  <si>
    <t>235745550</t>
  </si>
  <si>
    <t>188726051</t>
  </si>
  <si>
    <t>188768545</t>
  </si>
  <si>
    <t>188773688</t>
  </si>
  <si>
    <t>190804219</t>
  </si>
  <si>
    <t>190805844</t>
  </si>
  <si>
    <t>190807286</t>
  </si>
  <si>
    <t>190805125</t>
  </si>
  <si>
    <t>304029116</t>
  </si>
  <si>
    <t>111964759</t>
  </si>
  <si>
    <t>190961010</t>
  </si>
  <si>
    <t>190805997</t>
  </si>
  <si>
    <t>307069913</t>
  </si>
  <si>
    <t>305619760</t>
  </si>
  <si>
    <t xml:space="preserve">Tinkamos EGADP lėšos, eur Subsidijos lėšos </t>
  </si>
  <si>
    <t>Tinkamos EGADP lėšos, eur Paskolos lėšos</t>
  </si>
  <si>
    <t>Tinkamos EGADP lėšos, eur VISO</t>
  </si>
  <si>
    <t xml:space="preserve">Apmokėtos EGADP lėšos, eur Subsidijos lėšos </t>
  </si>
  <si>
    <t>Apmokėtos EGADP lėšos, eur Paskolos lėšos</t>
  </si>
  <si>
    <t>Apmokėtos EGADP lėšos, eur VISO</t>
  </si>
  <si>
    <t xml:space="preserve">UAB "JPresswood"                                                                                                                                                                                                                                          </t>
  </si>
  <si>
    <t xml:space="preserve">UAB "SOLI LT"                                                                                                                                                                                                                                             </t>
  </si>
  <si>
    <t xml:space="preserve">UAB "Aruno BESS"                                                                                                                                                                                                                                          </t>
  </si>
  <si>
    <t xml:space="preserve">Uždaroji akcinė bendrovė "KLAIPĖDOS DUONA"                                                                                                                                                                                                                </t>
  </si>
  <si>
    <t xml:space="preserve">UAB "Pentasweet"                                                                                                                                                                                                                                          </t>
  </si>
  <si>
    <t xml:space="preserve">UAB "Prosperus bess 1"    </t>
  </si>
  <si>
    <t xml:space="preserve">UAB "Calypso Invest"                                                                                                                                                                                                                                      </t>
  </si>
  <si>
    <t xml:space="preserve">UAB "JPackaging"                                                                                                                                                                                                                                          </t>
  </si>
  <si>
    <t xml:space="preserve">UAB Aura Power Electra                  </t>
  </si>
  <si>
    <t xml:space="preserve">UAB "Future energy"          </t>
  </si>
  <si>
    <t>Akcinė bendrovė "Via Lietuva"</t>
  </si>
  <si>
    <t xml:space="preserve">UAB Udrop LT                                                                                                                                                                                                                                              </t>
  </si>
  <si>
    <t xml:space="preserve">UAB "GG LTU S22"                                                                                                                                                                                                                                          </t>
  </si>
  <si>
    <t xml:space="preserve">UAB "GG LTU S7"                                                                                                                                                                                                                                           </t>
  </si>
  <si>
    <t xml:space="preserve">UAB "GG LTU S24"                                                                                                                                                                                                                                          </t>
  </si>
  <si>
    <t xml:space="preserve">UAB "GG LTU S10"                                                                                                                                                                                                                                          </t>
  </si>
  <si>
    <t xml:space="preserve">UAB "GG LTU S14"                                                                                                                                                                                                                                          </t>
  </si>
  <si>
    <t xml:space="preserve">Uždaroji akcinė bendrovė "VMG Wood Solutions"                                                                                                                                                                                                             </t>
  </si>
  <si>
    <t xml:space="preserve">UAB "Consilium optimum"                                                                                                                                                                                                                                   </t>
  </si>
  <si>
    <t xml:space="preserve">UAB "Grand Hotel Vilnius"                                                                                                                                                                                                                                 </t>
  </si>
  <si>
    <t xml:space="preserve">UAB "Saulės investicija pro"                                                                                                                                                                                                                              </t>
  </si>
  <si>
    <t>Viešoji įstaiga Regioninė Telšių ligoninė</t>
  </si>
  <si>
    <t xml:space="preserve">UAB "Saulės grąžos parkai"                                                                                                                                                                                                                                </t>
  </si>
  <si>
    <t xml:space="preserve">UAB KLAIPĖDOS LAISVOSIOS EKONOMINĖS ZONOS VALDYMO BENDROVĖ                                                                                                                                                                                                </t>
  </si>
  <si>
    <t>30-001-F-0001</t>
  </si>
  <si>
    <t>09-008-P-0006</t>
  </si>
  <si>
    <t>Regioninės Telšių ligoninės skubiosios medicinos pagalbos ir intensyviosios terapijos paslaugų kokybės gerinimas</t>
  </si>
  <si>
    <t>30-002-F-0001</t>
  </si>
  <si>
    <t>08-037-P-0001</t>
  </si>
  <si>
    <t>Valstybinės reikšmės krašto kelio Nr. 140 Kaunas-Zapyškis-Šakiai ruožo nuo 52,773 iki 59,130 km kapitalinis remontas, įrengiant taką ir valstybinės reikšmės krašto kelio Nr. 212 Radviliškis–Pakruojis ruožo nuo 1,500 iki 5,470 km kapitalinis remontas, įrengiant pėsčiųjų ir dviračių takus</t>
  </si>
  <si>
    <t>09-042-P-0001</t>
  </si>
  <si>
    <t>Paliatyviosios pagalbos dienos centro įrengimas Klaipėdos universiteto ligoninėje</t>
  </si>
  <si>
    <t>08-037-P-0002</t>
  </si>
  <si>
    <t>Dviračių ir pėsčiųjų infrastruktūros vystymas šalia valstybinės reikšmės kelių - 1</t>
  </si>
  <si>
    <t>10-038-T-0328</t>
  </si>
  <si>
    <t>MTEP idėjos tikrinimas  - Biologinių jutiklių sistemos skirtos vėžio biomarkerių nustatymui (QCM-BioMarker)</t>
  </si>
  <si>
    <t>10-038-T-0330</t>
  </si>
  <si>
    <t>MTEP idėjos tikrinimas
,,Paviršiaus plazmono rezonanso ir impulsinės amperometrijos sistemų taikymas vėžio diagnostikoje“</t>
  </si>
  <si>
    <t>10-038-T-0332</t>
  </si>
  <si>
    <t>MTEP idėjos tikrinimas – Kvantinė mikroskopija pažangiai vėžio diagnostikai</t>
  </si>
  <si>
    <t>10-038-T-0368</t>
  </si>
  <si>
    <t>EIC Pathfinder Open 2025 projekto reinventing renewable energy storage with recycling, regeneration, and reuse framework (re5stor)</t>
  </si>
  <si>
    <t>08-037-P-0006</t>
  </si>
  <si>
    <t>Dviračių ir pėsčiųjų infrastruktūros vystymas šalia valstybinės reikšmės kelių - 3</t>
  </si>
  <si>
    <t>08-037-P-0005</t>
  </si>
  <si>
    <t>Dviračių ir pėsčiųjų infrastruktūros vystymas šalia valstybinės reikšmės kelių - 4</t>
  </si>
  <si>
    <t>08-037-P-0007</t>
  </si>
  <si>
    <t>Dviračių ir pėsčiųjų infrastruktūros vystymas šalia valstybinės reikšmės kelių - 5</t>
  </si>
  <si>
    <t>08-037-P-0011</t>
  </si>
  <si>
    <t>Valstybinės reikšmės rajoninio kelio Nr. 5241 Buivydiškės–Zujūnai ruožo nuo 1,500 iki 3,560 km rekonstravimas. Versija 2.</t>
  </si>
  <si>
    <t>10-093-K-0092</t>
  </si>
  <si>
    <t>Dalyvavimo tarptautinėse MTEP programose galimybių plėtrai reikalingos infrastruktūros plėtra</t>
  </si>
  <si>
    <t>Dainavos g. 7, Vilnius</t>
  </si>
  <si>
    <t>Finansinė priemonė</t>
  </si>
  <si>
    <t>LT-C[C5]-I[E-3-1-.E-3-1-]</t>
  </si>
  <si>
    <t>Loans to enterprises to develop green and high value-added technologies for industrial development</t>
  </si>
  <si>
    <t>Molėtų g. 38D, Didžiosios Riešės k.,Vilniaus r.</t>
  </si>
  <si>
    <t>LT-C[C8]-I[H-3-1-.H-3-1-]</t>
  </si>
  <si>
    <t>[REPowerEU] Support for RES plants (solar and wind onshore)</t>
  </si>
  <si>
    <t>Ozo g. 12A-1, Vilnius</t>
  </si>
  <si>
    <t>Šilutės pl. 31, LT-91107 Klaipėda</t>
  </si>
  <si>
    <t>Vismaliukų g. 32, K25, Vilnius</t>
  </si>
  <si>
    <t>Antano Tumėno g. 4-107, LT-01110 Vilnius</t>
  </si>
  <si>
    <t>Gedimino pr. 44A-301, LT-01110 Vilnius</t>
  </si>
  <si>
    <t>Panerių g. 51, LT-03160 Vilnius</t>
  </si>
  <si>
    <t>Konstitucijos pr. 29-1, Vilnius</t>
  </si>
  <si>
    <t>Ozo g. 10A-10, Vilnius</t>
  </si>
  <si>
    <t>Ryto g. 4, Menčių k., Akmenės r.</t>
  </si>
  <si>
    <t>Liongino Baliukevičiaus-Dzūko g. 50, Vilnius</t>
  </si>
  <si>
    <t>Universiteto g. 14, Vilnius</t>
  </si>
  <si>
    <t>Antano Tumėno g. 4-107, Vilnius</t>
  </si>
  <si>
    <t>Šeimyniškių g. 19B-301, Vilnius</t>
  </si>
  <si>
    <t>Pramonės g. 8, Klaipėda</t>
  </si>
  <si>
    <t>Health system resilience to deal with emergencies</t>
  </si>
  <si>
    <t>Data management and open data</t>
  </si>
  <si>
    <t>Development of state cybersecurity</t>
  </si>
  <si>
    <t>Lelevelio g. 6, LT-01102, Vilnius</t>
  </si>
  <si>
    <t>Kalno g. 40, Telšiai, LT-87134</t>
  </si>
  <si>
    <t>Kauno g. 22-202, LT-03212, Vilnius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</si>
</sst>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sz val="10"/>
      <color rgb="FF000000"/>
      <name val="Times New Roman"/>
      <family val="1"/>
      <charset val="186"/>
    </font>
    <font>
      <sz val="10"/>
      <name val="Times New Roman"/>
      <family val="1"/>
      <charset val="186"/>
    </font>
    <font>
      <sz val="10"/>
      <name val="Times New Roman"/>
      <family val="1"/>
    </font>
    <font>
      <sz val="10"/>
      <color theme="1"/>
      <name val="Times New Roman"/>
      <family val="1"/>
      <charset val="186"/>
    </font>
    <font>
      <sz val="10"/>
      <color rgb="FF000000"/>
      <name val="Times New Roman"/>
      <family val="1"/>
    </font>
    <font>
      <sz val="10"/>
      <name val="Times New Roman"/>
      <family val="1"/>
      <charset val="1"/>
    </font>
    <font>
      <b/>
      <sz val="11"/>
      <name val="Aptos Narrow"/>
      <family val="2"/>
      <charset val="186"/>
      <scheme val="minor"/>
    </font>
    <font>
      <sz val="10"/>
      <name val="Arial"/>
      <family val="2"/>
      <charset val="186"/>
    </font>
    <font>
      <b/>
      <sz val="10"/>
      <name val="Arial"/>
      <family val="2"/>
      <charset val="186"/>
    </font>
  </fonts>
  <fills count="4">
    <fill>
      <patternFill patternType="none"/>
    </fill>
    <fill>
      <patternFill patternType="gray125"/>
    </fill>
    <fill>
      <patternFill patternType="solid">
        <fgColor theme="0" tint="-0.249977111117893"/>
        <bgColor indexed="64"/>
      </patternFill>
    </fill>
    <fill>
      <patternFill patternType="solid">
        <fgColor theme="2"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42">
    <xf numFmtId="0" fontId="0" fillId="0" borderId="0" xfId="0"/>
    <xf numFmtId="4" fontId="4" fillId="0" borderId="9" xfId="0" applyNumberFormat="1" applyFont="1" applyBorder="1" applyAlignment="1">
      <alignment horizontal="center" vertical="center"/>
    </xf>
    <xf numFmtId="4" fontId="0" fillId="0" borderId="0" xfId="0" applyNumberFormat="1"/>
    <xf numFmtId="4" fontId="0" fillId="0" borderId="9" xfId="0" applyNumberFormat="1" applyBorder="1"/>
    <xf numFmtId="49" fontId="0" fillId="0" borderId="0" xfId="0" applyNumberFormat="1"/>
    <xf numFmtId="49" fontId="3" fillId="0" borderId="7" xfId="0" applyNumberFormat="1" applyFont="1" applyBorder="1" applyAlignment="1">
      <alignment horizontal="center" vertical="center"/>
    </xf>
    <xf numFmtId="49" fontId="7" fillId="2" borderId="9" xfId="0"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4" fontId="7" fillId="2" borderId="9" xfId="0" applyNumberFormat="1" applyFont="1" applyFill="1" applyBorder="1" applyAlignment="1">
      <alignment horizontal="center" vertical="center" wrapText="1"/>
    </xf>
    <xf numFmtId="0" fontId="9" fillId="3" borderId="9" xfId="1" applyFont="1" applyFill="1" applyBorder="1" applyAlignment="1">
      <alignment horizontal="center" vertical="center" wrapText="1"/>
    </xf>
    <xf numFmtId="14" fontId="9" fillId="3" borderId="9" xfId="1" applyNumberFormat="1" applyFont="1" applyFill="1" applyBorder="1" applyAlignment="1">
      <alignment horizontal="center" vertical="center" wrapText="1"/>
    </xf>
    <xf numFmtId="4" fontId="9" fillId="3" borderId="9" xfId="1" applyNumberFormat="1" applyFont="1" applyFill="1" applyBorder="1" applyAlignment="1">
      <alignment horizontal="center" vertical="center" wrapText="1"/>
    </xf>
    <xf numFmtId="0" fontId="8" fillId="0" borderId="0" xfId="1"/>
    <xf numFmtId="0" fontId="8" fillId="0" borderId="0" xfId="1" applyAlignment="1">
      <alignment horizontal="center" vertical="center"/>
    </xf>
    <xf numFmtId="0" fontId="8" fillId="0" borderId="0" xfId="1" applyAlignment="1">
      <alignment horizontal="center"/>
    </xf>
    <xf numFmtId="49" fontId="0" fillId="0" borderId="9" xfId="0" applyNumberFormat="1" applyBorder="1"/>
    <xf numFmtId="0" fontId="0" fillId="0" borderId="9" xfId="0" applyBorder="1"/>
    <xf numFmtId="4"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3" fillId="0" borderId="7" xfId="0" applyNumberFormat="1" applyFont="1" applyBorder="1" applyAlignment="1">
      <alignment horizontal="center" vertical="top"/>
    </xf>
    <xf numFmtId="49" fontId="5" fillId="0" borderId="7"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0" fillId="0" borderId="7" xfId="0" applyNumberFormat="1" applyBorder="1" applyAlignment="1">
      <alignment horizontal="center" vertical="center"/>
    </xf>
    <xf numFmtId="49" fontId="3" fillId="0" borderId="7" xfId="0" applyNumberFormat="1" applyFont="1" applyBorder="1" applyAlignment="1">
      <alignment horizontal="center" vertical="center" wrapText="1"/>
    </xf>
    <xf numFmtId="49" fontId="0" fillId="0" borderId="7" xfId="0" applyNumberFormat="1" applyBorder="1" applyAlignment="1">
      <alignment horizontal="center" vertical="top"/>
    </xf>
    <xf numFmtId="49" fontId="3" fillId="0" borderId="7" xfId="0" applyNumberFormat="1" applyFont="1" applyBorder="1" applyAlignment="1" applyProtection="1">
      <alignment horizontal="center" vertical="center"/>
      <protection locked="0"/>
    </xf>
    <xf numFmtId="4" fontId="0" fillId="0" borderId="4" xfId="0" applyNumberFormat="1" applyBorder="1"/>
    <xf numFmtId="49" fontId="0" fillId="0" borderId="6" xfId="0" applyNumberFormat="1" applyBorder="1" applyAlignment="1">
      <alignment wrapText="1"/>
    </xf>
    <xf numFmtId="0" fontId="0" fillId="0" borderId="8" xfId="0" applyBorder="1" applyAlignment="1">
      <alignment wrapText="1"/>
    </xf>
    <xf numFmtId="0" fontId="0" fillId="0" borderId="5" xfId="0" applyBorder="1" applyAlignment="1">
      <alignment wrapText="1"/>
    </xf>
    <xf numFmtId="49" fontId="3" fillId="0" borderId="3" xfId="0" applyNumberFormat="1" applyFont="1" applyBorder="1" applyAlignment="1" applyProtection="1">
      <alignment horizontal="center" vertical="center"/>
      <protection locked="0"/>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0" fillId="0" borderId="2" xfId="0" applyNumberFormat="1" applyBorder="1"/>
    <xf numFmtId="0" fontId="8" fillId="0" borderId="9" xfId="1" applyBorder="1" applyAlignment="1">
      <alignment horizontal="center" vertical="center"/>
    </xf>
    <xf numFmtId="0" fontId="8" fillId="0" borderId="9" xfId="1" applyBorder="1"/>
    <xf numFmtId="14" fontId="8" fillId="0" borderId="9" xfId="1" applyNumberFormat="1" applyBorder="1" applyAlignment="1">
      <alignment horizontal="center"/>
    </xf>
    <xf numFmtId="4" fontId="8" fillId="0" borderId="9" xfId="1" applyNumberFormat="1" applyBorder="1"/>
    <xf numFmtId="0" fontId="8" fillId="0" borderId="9" xfId="1" applyBorder="1" applyAlignment="1">
      <alignment horizontal="center"/>
    </xf>
    <xf numFmtId="14" fontId="8" fillId="0" borderId="0" xfId="1" applyNumberFormat="1" applyAlignment="1">
      <alignment horizontal="center"/>
    </xf>
    <xf numFmtId="4" fontId="8" fillId="0" borderId="0" xfId="1" applyNumberFormat="1"/>
  </cellXfs>
  <cellStyles count="2">
    <cellStyle name="Normal" xfId="0" builtinId="0"/>
    <cellStyle name="Normal 2" xfId="1" xr:uid="{F9A6ABB9-1953-4B79-8665-6192A601B6EA}"/>
  </cellStyles>
  <dxfs count="22">
    <dxf>
      <font>
        <color rgb="FF9C0006"/>
      </font>
      <fill>
        <patternFill>
          <bgColor rgb="FFFFC7CE"/>
        </patternFill>
      </fill>
    </dxf>
    <dxf>
      <font>
        <color rgb="FF9C0006"/>
      </font>
      <fill>
        <patternFill>
          <bgColor rgb="FFFFC7CE"/>
        </patternFill>
      </fill>
    </dxf>
    <dxf>
      <numFmt numFmtId="4" formatCode="#,##0.00"/>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charset val="186"/>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charset val="186"/>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imes New Roman"/>
        <family val="1"/>
        <charset val="186"/>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imes New Roman"/>
        <family val="1"/>
        <charset val="186"/>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imes New Roman"/>
        <family val="1"/>
        <charset val="186"/>
        <scheme val="none"/>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imes New Roman"/>
        <family val="1"/>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
      <numFmt numFmtId="4" formatCode="#,##0.00"/>
    </dxf>
    <dxf>
      <numFmt numFmtId="4" formatCode="#,##0.00"/>
    </dxf>
    <dxf>
      <numFmt numFmtId="0" formatCode="General"/>
    </dxf>
    <dxf>
      <numFmt numFmtId="0" formatCode="General"/>
    </dxf>
    <dxf>
      <numFmt numFmtId="4" formatCode="#,##0.00"/>
    </dxf>
    <dxf>
      <numFmt numFmtId="4" formatCode="#,##0.00"/>
    </dxf>
    <dxf>
      <numFmt numFmtId="0" formatCode="General"/>
    </dxf>
    <dxf>
      <numFmt numFmtId="30" formatCode="@"/>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ylustotis\katalog&#371;%20medis\Users\ivona-sa\AppData\Local\Microsoft\Windows\INetCache\Content.Outlook\ASAITKXC\VPSP%20projekt&#371;%20regist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rojektai vykdymo stadijoje"/>
      <sheetName val="Info"/>
      <sheetName val="2.VPSP sutartys po 2010 m."/>
      <sheetName val="Sheet3"/>
      <sheetName val="Sheet4"/>
      <sheetName val="Sheet5"/>
      <sheetName val="Sheet6"/>
      <sheetName val="Sheet7"/>
      <sheetName val="Sheet8"/>
      <sheetName val="Sheet9"/>
      <sheetName val="Sheet10"/>
      <sheetName val="Sheet17"/>
      <sheetName val="Sheet18"/>
      <sheetName val="Sheet11"/>
      <sheetName val="Sheet12"/>
      <sheetName val="Sheet13"/>
      <sheetName val="Sheet14"/>
      <sheetName val="Sheet15"/>
      <sheetName val="Sheet16"/>
      <sheetName val="3.VPSP sutartys iki 2010 m."/>
      <sheetName val="4.Nesudarytų sutarčių projektai"/>
      <sheetName val="Inicijuojami projektai"/>
      <sheetName val="Sheet1"/>
      <sheetName val="5.Ekspertų užimtumas"/>
      <sheetName val="6. Projektų proble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DC4B294E-1C2C-4DDA-84C2-2C132C60B908}" autoFormatId="16" applyNumberFormats="0" applyBorderFormats="0" applyFontFormats="0" applyPatternFormats="0" applyAlignmentFormats="0" applyWidthHeightFormats="0">
  <queryTableRefresh nextId="8">
    <queryTableFields count="4">
      <queryTableField id="1" name="Projekto vykdytojo JA kodas" tableColumnId="1"/>
      <queryTableField id="7" dataBound="0" tableColumnId="6"/>
      <queryTableField id="5" name="Tikamos" tableColumnId="5"/>
      <queryTableField id="4" name="Apmokėtos"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FB61BC5A-5FD9-4047-8AB9-0F2A51C882FE}" autoFormatId="16" applyNumberFormats="0" applyBorderFormats="0" applyFontFormats="0" applyPatternFormats="0" applyAlignmentFormats="0" applyWidthHeightFormats="0">
  <queryTableRefresh nextId="5">
    <queryTableFields count="4">
      <queryTableField id="1" name="Projekto vykdytojo JA kodas" tableColumnId="1"/>
      <queryTableField id="4" dataBound="0" tableColumnId="4"/>
      <queryTableField id="2" name="Tinkamos" tableColumnId="2"/>
      <queryTableField id="3" name="Apmokėtos"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2A7AF2-230A-4CA7-A36E-86BD52694724}" name="Table1_1" displayName="Table1_1" ref="A1:D101" tableType="queryTable" totalsRowShown="0" headerRowBorderDxfId="21">
  <autoFilter ref="A1:D101" xr:uid="{142A7AF2-230A-4CA7-A36E-86BD52694724}"/>
  <sortState xmlns:xlrd2="http://schemas.microsoft.com/office/spreadsheetml/2017/richdata2" ref="A2:D101">
    <sortCondition descending="1" ref="C1:C101"/>
  </sortState>
  <tableColumns count="4">
    <tableColumn id="1" xr3:uid="{207C2702-C16B-4096-95DA-4B449E67465A}" uniqueName="1" name="Projekto vykdytojo JA kodas" queryTableFieldId="1" dataDxfId="20"/>
    <tableColumn id="6" xr3:uid="{54CD6DBB-AC76-40F2-98B6-B9FF5EE2CB76}" uniqueName="6" name="Vykdytojas" queryTableFieldId="7" dataDxfId="19"/>
    <tableColumn id="5" xr3:uid="{FF9F3090-BF3A-43D6-A4A5-133F9E12E13D}" uniqueName="5" name="Tinkamos finansuoti EGADP lėšos, Eur" queryTableFieldId="5" dataDxfId="18"/>
    <tableColumn id="4" xr3:uid="{02792B8D-1925-4FD8-9D36-CDD26650A313}" uniqueName="4" name="Apmokėtos _x000a_EGADP lėšos, Eur" queryTableFieldId="4" dataDxfId="1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09FA41-8E4D-4008-BA52-FA3C405FDAE8}" name="Table3_1" displayName="Table3_1" ref="A1:D648" tableType="queryTable" totalsRowShown="0">
  <autoFilter ref="A1:D648" xr:uid="{8209FA41-8E4D-4008-BA52-FA3C405FDAE8}"/>
  <sortState xmlns:xlrd2="http://schemas.microsoft.com/office/spreadsheetml/2017/richdata2" ref="A2:D648">
    <sortCondition descending="1" ref="C1:C648"/>
  </sortState>
  <tableColumns count="4">
    <tableColumn id="1" xr3:uid="{E69EA891-3127-4007-8BA6-64AFA83C7D3B}" uniqueName="1" name="Projekto vykdytojo JA kodas" queryTableFieldId="1" dataDxfId="16"/>
    <tableColumn id="4" xr3:uid="{3373987B-DD4F-4C1A-9666-4CE37F09A02A}" uniqueName="4" name="Column1" queryTableFieldId="4" dataDxfId="15">
      <calculatedColumnFormula array="1">_xlfn.XLOOKUP(TEXT(A2,"0"), TEXT(#REF!,"0"),#REF!, "Nerasta")</calculatedColumnFormula>
    </tableColumn>
    <tableColumn id="2" xr3:uid="{153485FD-5C20-49D2-9825-58F8E098A773}" uniqueName="2" name="Tinkamos" queryTableFieldId="2" dataDxfId="14"/>
    <tableColumn id="3" xr3:uid="{57A0AC55-0C67-4160-90A9-1765FC0C9494}" uniqueName="3" name="Apmokėtos" queryTableFieldId="3"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ADF34C-FB67-4AD0-BB20-020FCC230B2D}" name="Table3" displayName="Table3" ref="A1:G1104" totalsRowShown="0" headerRowDxfId="12" headerRowBorderDxfId="11" tableBorderDxfId="10" totalsRowBorderDxfId="9">
  <autoFilter ref="A1:G1104" xr:uid="{9DADF34C-FB67-4AD0-BB20-020FCC230B2D}"/>
  <tableColumns count="7">
    <tableColumn id="1" xr3:uid="{FE496BF9-4387-45AE-BD84-DC8A2614949E}" name="Projekto vykdytojo JA kodas" dataDxfId="8"/>
    <tableColumn id="2" xr3:uid="{39A31915-925A-4929-B472-A50DADD1D377}" name="Tinkamos EGADP lėšos, eur Subsidijos lėšos " dataDxfId="7"/>
    <tableColumn id="3" xr3:uid="{9BD131C5-F9C3-48E5-9A5F-10290AE82D9F}" name="Tinkamos EGADP lėšos, eur Paskolos lėšos" dataDxfId="6"/>
    <tableColumn id="4" xr3:uid="{6A99F5D1-FD8A-429E-A33D-6DB3966CB4C8}" name="Tinkamos EGADP lėšos, eur VISO" dataDxfId="5">
      <calculatedColumnFormula>B2+C2</calculatedColumnFormula>
    </tableColumn>
    <tableColumn id="5" xr3:uid="{23EEF6FA-7BCE-4591-A732-4EEDCCA0A70F}" name="Apmokėtos EGADP lėšos, eur Subsidijos lėšos " dataDxfId="4"/>
    <tableColumn id="6" xr3:uid="{22E2CDC9-D8BD-4B29-9A8A-5288EF313790}" name="Apmokėtos EGADP lėšos, eur Paskolos lėšos" dataDxfId="3"/>
    <tableColumn id="7" xr3:uid="{6FA54DCB-A5D4-48A2-9FEF-99E339DAD635}" name="Apmokėtos EGADP lėšos, eur VISO" dataDxfId="2">
      <calculatedColumnFormula>E2+F2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DEB20-3719-4AE6-9C5A-E0837E3F158B}">
  <dimension ref="A1:D101"/>
  <sheetViews>
    <sheetView workbookViewId="0">
      <selection activeCell="D2" sqref="D2:D101"/>
    </sheetView>
  </sheetViews>
  <sheetFormatPr defaultRowHeight="14.4" x14ac:dyDescent="0.3"/>
  <cols>
    <col min="1" max="1" width="25" style="4" bestFit="1" customWidth="1"/>
    <col min="2" max="2" width="69.88671875" customWidth="1"/>
    <col min="3" max="4" width="18.6640625" style="2" customWidth="1"/>
    <col min="5" max="5" width="12" bestFit="1" customWidth="1"/>
    <col min="6" max="6" width="12.33203125" bestFit="1" customWidth="1"/>
  </cols>
  <sheetData>
    <row r="1" spans="1:4" ht="28.8" x14ac:dyDescent="0.3">
      <c r="A1" s="6" t="s">
        <v>0</v>
      </c>
      <c r="B1" s="7" t="s">
        <v>1</v>
      </c>
      <c r="C1" s="8" t="s">
        <v>2</v>
      </c>
      <c r="D1" s="8" t="s">
        <v>3</v>
      </c>
    </row>
    <row r="2" spans="1:4" x14ac:dyDescent="0.3">
      <c r="A2" s="15">
        <v>288779560</v>
      </c>
      <c r="B2" s="16" t="s">
        <v>5</v>
      </c>
      <c r="C2" s="3">
        <v>253751657.47999999</v>
      </c>
      <c r="D2" s="3">
        <v>62968778.080000013</v>
      </c>
    </row>
    <row r="3" spans="1:4" x14ac:dyDescent="0.3">
      <c r="A3" s="15">
        <v>192050725</v>
      </c>
      <c r="B3" s="16" t="s">
        <v>7</v>
      </c>
      <c r="C3" s="3">
        <v>237543765.88999999</v>
      </c>
      <c r="D3" s="3">
        <v>208247210.30999997</v>
      </c>
    </row>
    <row r="4" spans="1:4" x14ac:dyDescent="0.3">
      <c r="A4" s="15">
        <v>188772433</v>
      </c>
      <c r="B4" s="16" t="s">
        <v>9</v>
      </c>
      <c r="C4" s="3">
        <v>138472300.71000001</v>
      </c>
      <c r="D4" s="3">
        <v>97988867.190000013</v>
      </c>
    </row>
    <row r="5" spans="1:4" x14ac:dyDescent="0.3">
      <c r="A5" s="15">
        <v>125447177</v>
      </c>
      <c r="B5" s="16" t="s">
        <v>13</v>
      </c>
      <c r="C5" s="3">
        <v>99996779.189999983</v>
      </c>
      <c r="D5" s="3">
        <v>71555057.230000004</v>
      </c>
    </row>
    <row r="6" spans="1:4" x14ac:dyDescent="0.3">
      <c r="A6" s="15">
        <v>190766619</v>
      </c>
      <c r="B6" s="16" t="s">
        <v>11</v>
      </c>
      <c r="C6" s="3">
        <v>96971541.180000007</v>
      </c>
      <c r="D6" s="3">
        <v>97525810.480000004</v>
      </c>
    </row>
    <row r="7" spans="1:4" x14ac:dyDescent="0.3">
      <c r="A7" s="15">
        <v>305689545</v>
      </c>
      <c r="B7" s="16" t="s">
        <v>15</v>
      </c>
      <c r="C7" s="3">
        <v>87600181.730000004</v>
      </c>
      <c r="D7" s="3">
        <v>79514407.180000007</v>
      </c>
    </row>
    <row r="8" spans="1:4" x14ac:dyDescent="0.3">
      <c r="A8" s="15">
        <v>306087634</v>
      </c>
      <c r="B8" s="16" t="s">
        <v>1528</v>
      </c>
      <c r="C8" s="3">
        <v>77222400</v>
      </c>
      <c r="D8" s="3">
        <v>1675555.5</v>
      </c>
    </row>
    <row r="9" spans="1:4" x14ac:dyDescent="0.3">
      <c r="A9" s="15">
        <v>124364561</v>
      </c>
      <c r="B9" s="16" t="s">
        <v>19</v>
      </c>
      <c r="C9" s="3">
        <v>63611368.840000004</v>
      </c>
      <c r="D9" s="3">
        <v>33350038.789999999</v>
      </c>
    </row>
    <row r="10" spans="1:4" x14ac:dyDescent="0.3">
      <c r="A10" s="15">
        <v>305590928</v>
      </c>
      <c r="B10" s="16" t="s">
        <v>1529</v>
      </c>
      <c r="C10" s="3">
        <v>59458000</v>
      </c>
      <c r="D10" s="3">
        <v>0</v>
      </c>
    </row>
    <row r="11" spans="1:4" x14ac:dyDescent="0.3">
      <c r="A11" s="15">
        <v>300149794</v>
      </c>
      <c r="B11" s="16" t="s">
        <v>21</v>
      </c>
      <c r="C11" s="3">
        <v>48997979.799999997</v>
      </c>
      <c r="D11" s="3">
        <v>43010818.969999999</v>
      </c>
    </row>
    <row r="12" spans="1:4" x14ac:dyDescent="0.3">
      <c r="A12" s="15">
        <v>188659752</v>
      </c>
      <c r="B12" s="16" t="s">
        <v>25</v>
      </c>
      <c r="C12" s="3">
        <v>44534076.539999999</v>
      </c>
      <c r="D12" s="3">
        <v>24964358.57</v>
      </c>
    </row>
    <row r="13" spans="1:4" x14ac:dyDescent="0.3">
      <c r="A13" s="15">
        <v>305238040</v>
      </c>
      <c r="B13" s="16" t="s">
        <v>23</v>
      </c>
      <c r="C13" s="3">
        <v>44346940</v>
      </c>
      <c r="D13" s="3">
        <v>40722495.100000001</v>
      </c>
    </row>
    <row r="14" spans="1:4" x14ac:dyDescent="0.3">
      <c r="A14" s="15">
        <v>135163499</v>
      </c>
      <c r="B14" s="16" t="s">
        <v>27</v>
      </c>
      <c r="C14" s="3">
        <v>44190385</v>
      </c>
      <c r="D14" s="3">
        <v>23474645.91</v>
      </c>
    </row>
    <row r="15" spans="1:4" x14ac:dyDescent="0.3">
      <c r="A15" s="15">
        <v>124110246</v>
      </c>
      <c r="B15" s="16" t="s">
        <v>17</v>
      </c>
      <c r="C15" s="3">
        <v>34990057.210000001</v>
      </c>
      <c r="D15" s="3">
        <v>18091139.52</v>
      </c>
    </row>
    <row r="16" spans="1:4" x14ac:dyDescent="0.3">
      <c r="A16" s="15">
        <v>306736510</v>
      </c>
      <c r="B16" s="16" t="s">
        <v>1530</v>
      </c>
      <c r="C16" s="3">
        <v>32560000</v>
      </c>
      <c r="D16" s="3">
        <v>0</v>
      </c>
    </row>
    <row r="17" spans="1:4" x14ac:dyDescent="0.3">
      <c r="A17" s="15">
        <v>140926081</v>
      </c>
      <c r="B17" s="16" t="s">
        <v>1531</v>
      </c>
      <c r="C17" s="3">
        <v>28883536.719999999</v>
      </c>
      <c r="D17" s="3">
        <v>0</v>
      </c>
    </row>
    <row r="18" spans="1:4" x14ac:dyDescent="0.3">
      <c r="A18" s="15">
        <v>306102043</v>
      </c>
      <c r="B18" s="16" t="s">
        <v>1532</v>
      </c>
      <c r="C18" s="3">
        <v>28579781</v>
      </c>
      <c r="D18" s="3">
        <v>0</v>
      </c>
    </row>
    <row r="19" spans="1:4" x14ac:dyDescent="0.3">
      <c r="A19" s="15">
        <v>307121566</v>
      </c>
      <c r="B19" s="16" t="s">
        <v>1533</v>
      </c>
      <c r="C19" s="3">
        <v>28114278.5</v>
      </c>
      <c r="D19" s="3">
        <v>0</v>
      </c>
    </row>
    <row r="20" spans="1:4" x14ac:dyDescent="0.3">
      <c r="A20" s="15">
        <v>306006792</v>
      </c>
      <c r="B20" s="16" t="s">
        <v>1534</v>
      </c>
      <c r="C20" s="3">
        <v>24960000</v>
      </c>
      <c r="D20" s="3">
        <v>0</v>
      </c>
    </row>
    <row r="21" spans="1:4" x14ac:dyDescent="0.3">
      <c r="A21" s="15">
        <v>306207585</v>
      </c>
      <c r="B21" s="16" t="s">
        <v>37</v>
      </c>
      <c r="C21" s="3">
        <v>24854687.02</v>
      </c>
      <c r="D21" s="3">
        <v>12173945.459999999</v>
      </c>
    </row>
    <row r="22" spans="1:4" x14ac:dyDescent="0.3">
      <c r="A22" s="15">
        <v>306078311</v>
      </c>
      <c r="B22" s="16" t="s">
        <v>1535</v>
      </c>
      <c r="C22" s="3">
        <v>24064000</v>
      </c>
      <c r="D22" s="3">
        <v>0</v>
      </c>
    </row>
    <row r="23" spans="1:4" x14ac:dyDescent="0.3">
      <c r="A23" s="15">
        <v>306802775</v>
      </c>
      <c r="B23" s="16" t="s">
        <v>1536</v>
      </c>
      <c r="C23" s="3">
        <v>23725000</v>
      </c>
      <c r="D23" s="3">
        <v>13113446.710000001</v>
      </c>
    </row>
    <row r="24" spans="1:4" x14ac:dyDescent="0.3">
      <c r="A24" s="15">
        <v>191630942</v>
      </c>
      <c r="B24" s="16" t="s">
        <v>29</v>
      </c>
      <c r="C24" s="3">
        <v>23586486.630000003</v>
      </c>
      <c r="D24" s="3">
        <v>17132624.009999998</v>
      </c>
    </row>
    <row r="25" spans="1:4" x14ac:dyDescent="0.3">
      <c r="A25" s="15">
        <v>290757560</v>
      </c>
      <c r="B25" s="16" t="s">
        <v>31</v>
      </c>
      <c r="C25" s="3">
        <v>23057610.390000001</v>
      </c>
      <c r="D25" s="3">
        <v>20023464.93</v>
      </c>
    </row>
    <row r="26" spans="1:4" x14ac:dyDescent="0.3">
      <c r="A26" s="15">
        <v>306987758</v>
      </c>
      <c r="B26" s="16" t="s">
        <v>1537</v>
      </c>
      <c r="C26" s="3">
        <v>22750000</v>
      </c>
      <c r="D26" s="3">
        <v>0</v>
      </c>
    </row>
    <row r="27" spans="1:4" x14ac:dyDescent="0.3">
      <c r="A27" s="15">
        <v>188600177</v>
      </c>
      <c r="B27" s="16" t="s">
        <v>33</v>
      </c>
      <c r="C27" s="3">
        <v>18832643.379999999</v>
      </c>
      <c r="D27" s="3">
        <v>13057743.649999999</v>
      </c>
    </row>
    <row r="28" spans="1:4" x14ac:dyDescent="0.3">
      <c r="A28" s="15">
        <v>245386220</v>
      </c>
      <c r="B28" s="16" t="s">
        <v>41</v>
      </c>
      <c r="C28" s="3">
        <v>18351786.300000001</v>
      </c>
      <c r="D28" s="3">
        <v>16930463.700000003</v>
      </c>
    </row>
    <row r="29" spans="1:4" x14ac:dyDescent="0.3">
      <c r="A29" s="15">
        <v>188784211</v>
      </c>
      <c r="B29" s="16" t="s">
        <v>35</v>
      </c>
      <c r="C29" s="3">
        <v>16721705.77</v>
      </c>
      <c r="D29" s="3">
        <v>7494467.7599999998</v>
      </c>
    </row>
    <row r="30" spans="1:4" x14ac:dyDescent="0.3">
      <c r="A30" s="15">
        <v>191340120</v>
      </c>
      <c r="B30" s="16" t="s">
        <v>39</v>
      </c>
      <c r="C30" s="3">
        <v>16000000</v>
      </c>
      <c r="D30" s="3">
        <v>8764301.5899999999</v>
      </c>
    </row>
    <row r="31" spans="1:4" x14ac:dyDescent="0.3">
      <c r="A31" s="15">
        <v>124243848</v>
      </c>
      <c r="B31" s="16" t="s">
        <v>58</v>
      </c>
      <c r="C31" s="3">
        <v>15234208.27</v>
      </c>
      <c r="D31" s="3">
        <v>13835776.02</v>
      </c>
    </row>
    <row r="32" spans="1:4" x14ac:dyDescent="0.3">
      <c r="A32" s="15">
        <v>188710638</v>
      </c>
      <c r="B32" s="16" t="s">
        <v>1538</v>
      </c>
      <c r="C32" s="3">
        <v>14979115.709999999</v>
      </c>
      <c r="D32" s="3">
        <v>11232989.550000001</v>
      </c>
    </row>
    <row r="33" spans="1:4" x14ac:dyDescent="0.3">
      <c r="A33" s="15">
        <v>302848387</v>
      </c>
      <c r="B33" s="16" t="s">
        <v>43</v>
      </c>
      <c r="C33" s="3">
        <v>14204162.18</v>
      </c>
      <c r="D33" s="3">
        <v>8459373.2000000011</v>
      </c>
    </row>
    <row r="34" spans="1:4" x14ac:dyDescent="0.3">
      <c r="A34" s="15">
        <v>302583800</v>
      </c>
      <c r="B34" s="16" t="s">
        <v>27</v>
      </c>
      <c r="C34" s="3">
        <v>12473478.029999999</v>
      </c>
      <c r="D34" s="3">
        <v>8893924.6500000004</v>
      </c>
    </row>
    <row r="35" spans="1:4" x14ac:dyDescent="0.3">
      <c r="A35" s="15">
        <v>300561011</v>
      </c>
      <c r="B35" s="16" t="s">
        <v>1539</v>
      </c>
      <c r="C35" s="3">
        <v>12037808</v>
      </c>
      <c r="D35" s="3">
        <v>0</v>
      </c>
    </row>
    <row r="36" spans="1:4" x14ac:dyDescent="0.3">
      <c r="A36" s="15">
        <v>306070859</v>
      </c>
      <c r="B36" s="16" t="s">
        <v>1540</v>
      </c>
      <c r="C36" s="3">
        <v>11511714</v>
      </c>
      <c r="D36" s="3">
        <v>9942216.9900000002</v>
      </c>
    </row>
    <row r="37" spans="1:4" x14ac:dyDescent="0.3">
      <c r="A37" s="15">
        <v>188656838</v>
      </c>
      <c r="B37" s="16" t="s">
        <v>45</v>
      </c>
      <c r="C37" s="3">
        <v>11318501.960000001</v>
      </c>
      <c r="D37" s="3">
        <v>7543643.290000001</v>
      </c>
    </row>
    <row r="38" spans="1:4" x14ac:dyDescent="0.3">
      <c r="A38" s="15">
        <v>302860368</v>
      </c>
      <c r="B38" s="16" t="s">
        <v>1541</v>
      </c>
      <c r="C38" s="3">
        <v>10819066</v>
      </c>
      <c r="D38" s="3">
        <v>8170932.5300000003</v>
      </c>
    </row>
    <row r="39" spans="1:4" x14ac:dyDescent="0.3">
      <c r="A39" s="15">
        <v>123836945</v>
      </c>
      <c r="B39" s="16" t="s">
        <v>48</v>
      </c>
      <c r="C39" s="3">
        <v>10240000</v>
      </c>
      <c r="D39" s="3">
        <v>6865731.1200000001</v>
      </c>
    </row>
    <row r="40" spans="1:4" x14ac:dyDescent="0.3">
      <c r="A40" s="15">
        <v>302308327</v>
      </c>
      <c r="B40" s="16" t="s">
        <v>52</v>
      </c>
      <c r="C40" s="3">
        <v>9785999.9900000002</v>
      </c>
      <c r="D40" s="3">
        <v>7781380</v>
      </c>
    </row>
    <row r="41" spans="1:4" x14ac:dyDescent="0.3">
      <c r="A41" s="15">
        <v>306071174</v>
      </c>
      <c r="B41" s="16" t="s">
        <v>1542</v>
      </c>
      <c r="C41" s="3">
        <v>9756656</v>
      </c>
      <c r="D41" s="3">
        <v>8115958.46</v>
      </c>
    </row>
    <row r="42" spans="1:4" x14ac:dyDescent="0.3">
      <c r="A42" s="15">
        <v>188716281</v>
      </c>
      <c r="B42" s="16" t="s">
        <v>62</v>
      </c>
      <c r="C42" s="3">
        <v>9255696.1799999997</v>
      </c>
      <c r="D42" s="3">
        <v>7554352.6100000003</v>
      </c>
    </row>
    <row r="43" spans="1:4" x14ac:dyDescent="0.3">
      <c r="A43" s="15">
        <v>303795375</v>
      </c>
      <c r="B43" s="16" t="s">
        <v>54</v>
      </c>
      <c r="C43" s="3">
        <v>9100000</v>
      </c>
      <c r="D43" s="3">
        <v>0</v>
      </c>
    </row>
    <row r="44" spans="1:4" x14ac:dyDescent="0.3">
      <c r="A44" s="15">
        <v>132090925</v>
      </c>
      <c r="B44" s="16" t="s">
        <v>56</v>
      </c>
      <c r="C44" s="3">
        <v>9091000</v>
      </c>
      <c r="D44" s="3">
        <v>6623421.0499999989</v>
      </c>
    </row>
    <row r="45" spans="1:4" x14ac:dyDescent="0.3">
      <c r="A45" s="15">
        <v>132138957</v>
      </c>
      <c r="B45" s="16" t="s">
        <v>60</v>
      </c>
      <c r="C45" s="3">
        <v>8977763.8599999994</v>
      </c>
      <c r="D45" s="3">
        <v>1091119.8700000001</v>
      </c>
    </row>
    <row r="46" spans="1:4" x14ac:dyDescent="0.3">
      <c r="A46" s="15">
        <v>304095721</v>
      </c>
      <c r="B46" s="16" t="s">
        <v>1543</v>
      </c>
      <c r="C46" s="3">
        <v>8513421</v>
      </c>
      <c r="D46" s="3">
        <v>6282396.5999999996</v>
      </c>
    </row>
    <row r="47" spans="1:4" x14ac:dyDescent="0.3">
      <c r="A47" s="15">
        <v>304095696</v>
      </c>
      <c r="B47" s="16" t="s">
        <v>1544</v>
      </c>
      <c r="C47" s="3">
        <v>8305496</v>
      </c>
      <c r="D47" s="3">
        <v>5905583.96</v>
      </c>
    </row>
    <row r="48" spans="1:4" x14ac:dyDescent="0.3">
      <c r="A48" s="15">
        <v>306383882</v>
      </c>
      <c r="B48" s="16" t="s">
        <v>1545</v>
      </c>
      <c r="C48" s="3">
        <v>8000000</v>
      </c>
      <c r="D48" s="3">
        <v>8000000</v>
      </c>
    </row>
    <row r="49" spans="1:4" x14ac:dyDescent="0.3">
      <c r="A49" s="15">
        <v>188710061</v>
      </c>
      <c r="B49" s="16" t="s">
        <v>64</v>
      </c>
      <c r="C49" s="3">
        <v>7195825.2599999998</v>
      </c>
      <c r="D49" s="3">
        <v>4528685.8000000007</v>
      </c>
    </row>
    <row r="50" spans="1:4" x14ac:dyDescent="0.3">
      <c r="A50" s="15">
        <v>111950243</v>
      </c>
      <c r="B50" s="16" t="s">
        <v>72</v>
      </c>
      <c r="C50" s="3">
        <v>6664130.3800000008</v>
      </c>
      <c r="D50" s="3">
        <v>4031663.6400000006</v>
      </c>
    </row>
    <row r="51" spans="1:4" x14ac:dyDescent="0.3">
      <c r="A51" s="15">
        <v>188785847</v>
      </c>
      <c r="B51" s="16" t="s">
        <v>66</v>
      </c>
      <c r="C51" s="3">
        <v>6446023.4699999997</v>
      </c>
      <c r="D51" s="3">
        <v>5907117.6699999999</v>
      </c>
    </row>
    <row r="52" spans="1:4" x14ac:dyDescent="0.3">
      <c r="A52" s="15">
        <v>111950396</v>
      </c>
      <c r="B52" s="16" t="s">
        <v>68</v>
      </c>
      <c r="C52" s="3">
        <v>6410785.4799999995</v>
      </c>
      <c r="D52" s="3">
        <v>6082578.9499999993</v>
      </c>
    </row>
    <row r="53" spans="1:4" x14ac:dyDescent="0.3">
      <c r="A53" s="15">
        <v>303402911</v>
      </c>
      <c r="B53" s="16" t="s">
        <v>70</v>
      </c>
      <c r="C53" s="3">
        <v>6141824.1299999999</v>
      </c>
      <c r="D53" s="3">
        <v>0</v>
      </c>
    </row>
    <row r="54" spans="1:4" x14ac:dyDescent="0.3">
      <c r="A54" s="15">
        <v>300049915</v>
      </c>
      <c r="B54" s="16" t="s">
        <v>1546</v>
      </c>
      <c r="C54" s="3">
        <v>6000000</v>
      </c>
      <c r="D54" s="3">
        <v>0</v>
      </c>
    </row>
    <row r="55" spans="1:4" x14ac:dyDescent="0.3">
      <c r="A55" s="15">
        <v>124107111</v>
      </c>
      <c r="B55" s="16" t="s">
        <v>50</v>
      </c>
      <c r="C55" s="3">
        <v>5783538.6399999997</v>
      </c>
      <c r="D55" s="3">
        <v>3022652.99</v>
      </c>
    </row>
    <row r="56" spans="1:4" x14ac:dyDescent="0.3">
      <c r="A56" s="15">
        <v>240329870</v>
      </c>
      <c r="B56" s="16" t="s">
        <v>74</v>
      </c>
      <c r="C56" s="3">
        <v>5713550</v>
      </c>
      <c r="D56" s="3">
        <v>3124109.65</v>
      </c>
    </row>
    <row r="57" spans="1:4" x14ac:dyDescent="0.3">
      <c r="A57" s="15">
        <v>300039910</v>
      </c>
      <c r="B57" s="16" t="s">
        <v>1547</v>
      </c>
      <c r="C57" s="3">
        <v>5586079</v>
      </c>
      <c r="D57" s="3">
        <v>0</v>
      </c>
    </row>
    <row r="58" spans="1:4" x14ac:dyDescent="0.3">
      <c r="A58" s="15">
        <v>211950810</v>
      </c>
      <c r="B58" s="16" t="s">
        <v>77</v>
      </c>
      <c r="C58" s="3">
        <v>5322821.9399999995</v>
      </c>
      <c r="D58" s="3">
        <v>4902268.4800000004</v>
      </c>
    </row>
    <row r="59" spans="1:4" x14ac:dyDescent="0.3">
      <c r="A59" s="15">
        <v>188771865</v>
      </c>
      <c r="B59" s="16" t="s">
        <v>79</v>
      </c>
      <c r="C59" s="3">
        <v>4899069.17</v>
      </c>
      <c r="D59" s="3">
        <v>1796463.7799999998</v>
      </c>
    </row>
    <row r="60" spans="1:4" x14ac:dyDescent="0.3">
      <c r="A60" s="15">
        <v>111965284</v>
      </c>
      <c r="B60" s="16" t="s">
        <v>89</v>
      </c>
      <c r="C60" s="3">
        <v>4737731.99</v>
      </c>
      <c r="D60" s="3">
        <v>1621999.42</v>
      </c>
    </row>
    <row r="61" spans="1:4" x14ac:dyDescent="0.3">
      <c r="A61" s="15">
        <v>288601650</v>
      </c>
      <c r="B61" s="16" t="s">
        <v>81</v>
      </c>
      <c r="C61" s="3">
        <v>4695415.6400000006</v>
      </c>
      <c r="D61" s="3">
        <v>3671348.2699999996</v>
      </c>
    </row>
    <row r="62" spans="1:4" x14ac:dyDescent="0.3">
      <c r="A62" s="15">
        <v>111967869</v>
      </c>
      <c r="B62" s="16" t="s">
        <v>91</v>
      </c>
      <c r="C62" s="3">
        <v>4575874.7299999995</v>
      </c>
      <c r="D62" s="3">
        <v>3732997.0300000003</v>
      </c>
    </row>
    <row r="63" spans="1:4" x14ac:dyDescent="0.3">
      <c r="A63" s="15">
        <v>111951726</v>
      </c>
      <c r="B63" s="16" t="s">
        <v>101</v>
      </c>
      <c r="C63" s="3">
        <v>4516000</v>
      </c>
      <c r="D63" s="3">
        <v>2226977.23</v>
      </c>
    </row>
    <row r="64" spans="1:4" x14ac:dyDescent="0.3">
      <c r="A64" s="15">
        <v>111965131</v>
      </c>
      <c r="B64" s="16" t="s">
        <v>99</v>
      </c>
      <c r="C64" s="3">
        <v>4516000</v>
      </c>
      <c r="D64" s="3">
        <v>3031847.2399999998</v>
      </c>
    </row>
    <row r="65" spans="1:4" x14ac:dyDescent="0.3">
      <c r="A65" s="15">
        <v>166803154</v>
      </c>
      <c r="B65" s="16" t="s">
        <v>152</v>
      </c>
      <c r="C65" s="3">
        <v>4430303.05</v>
      </c>
      <c r="D65" s="3">
        <v>1927773.0400000003</v>
      </c>
    </row>
    <row r="66" spans="1:4" x14ac:dyDescent="0.3">
      <c r="A66" s="15">
        <v>190272175</v>
      </c>
      <c r="B66" s="16" t="s">
        <v>154</v>
      </c>
      <c r="C66" s="3">
        <v>4426084.1100000003</v>
      </c>
      <c r="D66" s="3">
        <v>4309946.62</v>
      </c>
    </row>
    <row r="67" spans="1:4" x14ac:dyDescent="0.3">
      <c r="A67" s="15">
        <v>188774822</v>
      </c>
      <c r="B67" s="16" t="s">
        <v>83</v>
      </c>
      <c r="C67" s="3">
        <v>4320950.75</v>
      </c>
      <c r="D67" s="3">
        <v>2816099.76</v>
      </c>
    </row>
    <row r="68" spans="1:4" x14ac:dyDescent="0.3">
      <c r="A68" s="15">
        <v>191351679</v>
      </c>
      <c r="B68" s="16" t="s">
        <v>87</v>
      </c>
      <c r="C68" s="3">
        <v>4205777.54</v>
      </c>
      <c r="D68" s="3">
        <v>4197984.5999999996</v>
      </c>
    </row>
    <row r="69" spans="1:4" x14ac:dyDescent="0.3">
      <c r="A69" s="15">
        <v>188603091</v>
      </c>
      <c r="B69" s="16" t="s">
        <v>93</v>
      </c>
      <c r="C69" s="3">
        <v>4018506.26</v>
      </c>
      <c r="D69" s="3">
        <v>3667502.5499999993</v>
      </c>
    </row>
    <row r="70" spans="1:4" x14ac:dyDescent="0.3">
      <c r="A70" s="15">
        <v>188603515</v>
      </c>
      <c r="B70" s="16" t="s">
        <v>95</v>
      </c>
      <c r="C70" s="3">
        <v>4001411.88</v>
      </c>
      <c r="D70" s="3">
        <v>3155842.99</v>
      </c>
    </row>
    <row r="71" spans="1:4" x14ac:dyDescent="0.3">
      <c r="A71" s="15">
        <v>305202642</v>
      </c>
      <c r="B71" s="16" t="s">
        <v>97</v>
      </c>
      <c r="C71" s="3">
        <v>3999362</v>
      </c>
      <c r="D71" s="3">
        <v>2238575.8499999996</v>
      </c>
    </row>
    <row r="72" spans="1:4" x14ac:dyDescent="0.3">
      <c r="A72" s="15">
        <v>306285192</v>
      </c>
      <c r="B72" s="16" t="s">
        <v>1548</v>
      </c>
      <c r="C72" s="3">
        <v>3759378.8</v>
      </c>
      <c r="D72" s="3">
        <v>3759378.8</v>
      </c>
    </row>
    <row r="73" spans="1:4" x14ac:dyDescent="0.3">
      <c r="A73" s="15">
        <v>191349831</v>
      </c>
      <c r="B73" s="16" t="s">
        <v>103</v>
      </c>
      <c r="C73" s="3">
        <v>3749588.07</v>
      </c>
      <c r="D73" s="3">
        <v>2730613.12</v>
      </c>
    </row>
    <row r="74" spans="1:4" x14ac:dyDescent="0.3">
      <c r="A74" s="15">
        <v>183854143</v>
      </c>
      <c r="B74" s="16" t="s">
        <v>168</v>
      </c>
      <c r="C74" s="3">
        <v>3611811.4</v>
      </c>
      <c r="D74" s="3">
        <v>2188461.29</v>
      </c>
    </row>
    <row r="75" spans="1:4" x14ac:dyDescent="0.3">
      <c r="A75" s="15">
        <v>179761936</v>
      </c>
      <c r="B75" s="16" t="s">
        <v>157</v>
      </c>
      <c r="C75" s="3">
        <v>3580674.8</v>
      </c>
      <c r="D75" s="3">
        <v>3260133.2199999997</v>
      </c>
    </row>
    <row r="76" spans="1:4" x14ac:dyDescent="0.3">
      <c r="A76" s="15">
        <v>174317183</v>
      </c>
      <c r="B76" s="16" t="s">
        <v>105</v>
      </c>
      <c r="C76" s="3">
        <v>3518160</v>
      </c>
      <c r="D76" s="3">
        <v>2394847.5599999996</v>
      </c>
    </row>
    <row r="77" spans="1:4" x14ac:dyDescent="0.3">
      <c r="A77" s="15">
        <v>300092090</v>
      </c>
      <c r="B77" s="16" t="s">
        <v>107</v>
      </c>
      <c r="C77" s="3">
        <v>3500000</v>
      </c>
      <c r="D77" s="3">
        <v>3320963.29</v>
      </c>
    </row>
    <row r="78" spans="1:4" x14ac:dyDescent="0.3">
      <c r="A78" s="15">
        <v>304137622</v>
      </c>
      <c r="B78" s="16" t="s">
        <v>109</v>
      </c>
      <c r="C78" s="3">
        <v>3500000</v>
      </c>
      <c r="D78" s="3">
        <v>2568045.4399999995</v>
      </c>
    </row>
    <row r="79" spans="1:4" x14ac:dyDescent="0.3">
      <c r="A79" s="15">
        <v>180390741</v>
      </c>
      <c r="B79" s="16" t="s">
        <v>1549</v>
      </c>
      <c r="C79" s="3">
        <v>3483442.4</v>
      </c>
      <c r="D79" s="3">
        <v>2836515.2800000003</v>
      </c>
    </row>
    <row r="80" spans="1:4" x14ac:dyDescent="0.3">
      <c r="A80" s="15">
        <v>288739270</v>
      </c>
      <c r="B80" s="16" t="s">
        <v>85</v>
      </c>
      <c r="C80" s="3">
        <v>3274256.65</v>
      </c>
      <c r="D80" s="3">
        <v>3188136.26</v>
      </c>
    </row>
    <row r="81" spans="1:4" x14ac:dyDescent="0.3">
      <c r="A81" s="15">
        <v>305426882</v>
      </c>
      <c r="B81" s="16" t="s">
        <v>1550</v>
      </c>
      <c r="C81" s="3">
        <v>3202560</v>
      </c>
      <c r="D81" s="3">
        <v>3202560</v>
      </c>
    </row>
    <row r="82" spans="1:4" x14ac:dyDescent="0.3">
      <c r="A82" s="15">
        <v>302409486</v>
      </c>
      <c r="B82" s="16" t="s">
        <v>111</v>
      </c>
      <c r="C82" s="3">
        <v>3201069.28</v>
      </c>
      <c r="D82" s="3">
        <v>2250764.23</v>
      </c>
    </row>
    <row r="83" spans="1:4" x14ac:dyDescent="0.3">
      <c r="A83" s="15">
        <v>288697120</v>
      </c>
      <c r="B83" s="16" t="s">
        <v>113</v>
      </c>
      <c r="C83" s="3">
        <v>3190830</v>
      </c>
      <c r="D83" s="3">
        <v>3190830</v>
      </c>
    </row>
    <row r="84" spans="1:4" x14ac:dyDescent="0.3">
      <c r="A84" s="15">
        <v>190758323</v>
      </c>
      <c r="B84" s="16" t="s">
        <v>115</v>
      </c>
      <c r="C84" s="3">
        <v>3164841.56</v>
      </c>
      <c r="D84" s="3">
        <v>2509332.7400000002</v>
      </c>
    </row>
    <row r="85" spans="1:4" x14ac:dyDescent="0.3">
      <c r="A85" s="15">
        <v>302496128</v>
      </c>
      <c r="B85" s="16" t="s">
        <v>121</v>
      </c>
      <c r="C85" s="3">
        <v>3030952.8099999996</v>
      </c>
      <c r="D85" s="3">
        <v>2538199.8799999994</v>
      </c>
    </row>
    <row r="86" spans="1:4" x14ac:dyDescent="0.3">
      <c r="A86" s="15">
        <v>188607150</v>
      </c>
      <c r="B86" s="16" t="s">
        <v>117</v>
      </c>
      <c r="C86" s="3">
        <v>2947738.31</v>
      </c>
      <c r="D86" s="3">
        <v>2947738.31</v>
      </c>
    </row>
    <row r="87" spans="1:4" x14ac:dyDescent="0.3">
      <c r="A87" s="15">
        <v>302672804</v>
      </c>
      <c r="B87" s="16" t="s">
        <v>119</v>
      </c>
      <c r="C87" s="3">
        <v>2897286.55</v>
      </c>
      <c r="D87" s="3">
        <v>2631884.3200000003</v>
      </c>
    </row>
    <row r="88" spans="1:4" x14ac:dyDescent="0.3">
      <c r="A88" s="15">
        <v>304834938</v>
      </c>
      <c r="B88" s="16" t="s">
        <v>123</v>
      </c>
      <c r="C88" s="3">
        <v>2721994.34</v>
      </c>
      <c r="D88" s="3">
        <v>2542794.2400000002</v>
      </c>
    </row>
    <row r="89" spans="1:4" x14ac:dyDescent="0.3">
      <c r="A89" s="15">
        <v>111955023</v>
      </c>
      <c r="B89" s="16" t="s">
        <v>125</v>
      </c>
      <c r="C89" s="3">
        <v>2698983.34</v>
      </c>
      <c r="D89" s="3">
        <v>2181470.35</v>
      </c>
    </row>
    <row r="90" spans="1:4" x14ac:dyDescent="0.3">
      <c r="A90" s="15">
        <v>145197724</v>
      </c>
      <c r="B90" s="16" t="s">
        <v>127</v>
      </c>
      <c r="C90" s="3">
        <v>2667437.77</v>
      </c>
      <c r="D90" s="3">
        <v>850000</v>
      </c>
    </row>
    <row r="91" spans="1:4" x14ac:dyDescent="0.3">
      <c r="A91" s="15">
        <v>188621919</v>
      </c>
      <c r="B91" s="16" t="s">
        <v>129</v>
      </c>
      <c r="C91" s="3">
        <v>2613686.1999999997</v>
      </c>
      <c r="D91" s="3">
        <v>2426980.62</v>
      </c>
    </row>
    <row r="92" spans="1:4" x14ac:dyDescent="0.3">
      <c r="A92" s="15">
        <v>191351864</v>
      </c>
      <c r="B92" s="16" t="s">
        <v>131</v>
      </c>
      <c r="C92" s="3">
        <v>2611470.2999999998</v>
      </c>
      <c r="D92" s="3">
        <v>911107.41</v>
      </c>
    </row>
    <row r="93" spans="1:4" x14ac:dyDescent="0.3">
      <c r="A93" s="15">
        <v>302560374</v>
      </c>
      <c r="B93" s="16" t="s">
        <v>133</v>
      </c>
      <c r="C93" s="3">
        <v>2579395.42</v>
      </c>
      <c r="D93" s="3">
        <v>2376904.0100000002</v>
      </c>
    </row>
    <row r="94" spans="1:4" x14ac:dyDescent="0.3">
      <c r="A94" s="15">
        <v>110084026</v>
      </c>
      <c r="B94" s="16" t="s">
        <v>733</v>
      </c>
      <c r="C94" s="3">
        <v>2541587.42</v>
      </c>
      <c r="D94" s="3">
        <v>742641.83</v>
      </c>
    </row>
    <row r="95" spans="1:4" x14ac:dyDescent="0.3">
      <c r="A95" s="15">
        <v>110707092</v>
      </c>
      <c r="B95" s="16" t="s">
        <v>1551</v>
      </c>
      <c r="C95" s="3">
        <v>2520518</v>
      </c>
      <c r="D95" s="3">
        <v>91938.15</v>
      </c>
    </row>
    <row r="96" spans="1:4" x14ac:dyDescent="0.3">
      <c r="A96" s="15">
        <v>188610666</v>
      </c>
      <c r="B96" s="16" t="s">
        <v>136</v>
      </c>
      <c r="C96" s="3">
        <v>2477558.42</v>
      </c>
      <c r="D96" s="3">
        <v>1615507.67</v>
      </c>
    </row>
    <row r="97" spans="1:4" x14ac:dyDescent="0.3">
      <c r="A97" s="15">
        <v>305592516</v>
      </c>
      <c r="B97" s="16" t="s">
        <v>138</v>
      </c>
      <c r="C97" s="3">
        <v>2475000</v>
      </c>
      <c r="D97" s="3">
        <v>2475000</v>
      </c>
    </row>
    <row r="98" spans="1:4" x14ac:dyDescent="0.3">
      <c r="A98" s="15">
        <v>305997589</v>
      </c>
      <c r="B98" s="16" t="s">
        <v>140</v>
      </c>
      <c r="C98" s="3">
        <v>2439397.9700000002</v>
      </c>
      <c r="D98" s="3">
        <v>1464395.68</v>
      </c>
    </row>
    <row r="99" spans="1:4" x14ac:dyDescent="0.3">
      <c r="A99" s="15">
        <v>111950581</v>
      </c>
      <c r="B99" s="16" t="s">
        <v>142</v>
      </c>
      <c r="C99" s="3">
        <v>2409447.3199999998</v>
      </c>
      <c r="D99" s="3">
        <v>2182220.1100000003</v>
      </c>
    </row>
    <row r="100" spans="1:4" x14ac:dyDescent="0.3">
      <c r="A100" s="15">
        <v>306073855</v>
      </c>
      <c r="B100" s="16" t="s">
        <v>144</v>
      </c>
      <c r="C100" s="3">
        <v>2368400</v>
      </c>
      <c r="D100" s="3">
        <v>2131560</v>
      </c>
    </row>
    <row r="101" spans="1:4" x14ac:dyDescent="0.3">
      <c r="A101" s="15">
        <v>258847030</v>
      </c>
      <c r="B101" s="16" t="s">
        <v>146</v>
      </c>
      <c r="C101" s="3">
        <v>2352467.4</v>
      </c>
      <c r="D101" s="3">
        <v>1909364.33</v>
      </c>
    </row>
  </sheetData>
  <conditionalFormatting sqref="A1:A1048576">
    <cfRule type="duplicateValues" dxfId="1" priority="1"/>
    <cfRule type="duplicateValues" dxfId="0" priority="13"/>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DF3D-7707-4DD6-940F-1E2A0FA47396}">
  <dimension ref="A1:O343"/>
  <sheetViews>
    <sheetView tabSelected="1" topLeftCell="A317" workbookViewId="0">
      <selection activeCell="A2" sqref="A2:A343"/>
    </sheetView>
  </sheetViews>
  <sheetFormatPr defaultColWidth="8.88671875" defaultRowHeight="13.2" x14ac:dyDescent="0.25"/>
  <cols>
    <col min="1" max="1" width="9.33203125" style="12" customWidth="1"/>
    <col min="2" max="2" width="17.88671875" style="14" customWidth="1"/>
    <col min="3" max="3" width="68.109375" style="12" customWidth="1"/>
    <col min="4" max="4" width="13.44140625" style="13" customWidth="1"/>
    <col min="5" max="5" width="47.44140625" style="12" customWidth="1"/>
    <col min="6" max="6" width="109.44140625" style="12" customWidth="1"/>
    <col min="7" max="7" width="23.33203125" style="12" customWidth="1"/>
    <col min="8" max="8" width="20.6640625" style="40" customWidth="1"/>
    <col min="9" max="9" width="23.44140625" style="40" customWidth="1"/>
    <col min="10" max="10" width="20" style="41" customWidth="1"/>
    <col min="11" max="11" width="17.33203125" style="41" customWidth="1"/>
    <col min="12" max="13" width="20" style="41" customWidth="1"/>
    <col min="14" max="14" width="23.88671875" style="12" customWidth="1"/>
    <col min="15" max="15" width="118" style="12" customWidth="1"/>
    <col min="16" max="16384" width="8.88671875" style="12"/>
  </cols>
  <sheetData>
    <row r="1" spans="1:15" ht="66" x14ac:dyDescent="0.25">
      <c r="A1" s="9" t="s">
        <v>178</v>
      </c>
      <c r="B1" s="9" t="s">
        <v>179</v>
      </c>
      <c r="C1" s="9" t="s">
        <v>180</v>
      </c>
      <c r="D1" s="9" t="s">
        <v>181</v>
      </c>
      <c r="E1" s="9" t="s">
        <v>182</v>
      </c>
      <c r="F1" s="9" t="s">
        <v>183</v>
      </c>
      <c r="G1" s="9" t="s">
        <v>184</v>
      </c>
      <c r="H1" s="10" t="s">
        <v>185</v>
      </c>
      <c r="I1" s="10" t="s">
        <v>186</v>
      </c>
      <c r="J1" s="11" t="s">
        <v>187</v>
      </c>
      <c r="K1" s="11" t="s">
        <v>188</v>
      </c>
      <c r="L1" s="11" t="s">
        <v>189</v>
      </c>
      <c r="M1" s="11" t="s">
        <v>190</v>
      </c>
      <c r="N1" s="9" t="s">
        <v>191</v>
      </c>
      <c r="O1" s="9" t="s">
        <v>192</v>
      </c>
    </row>
    <row r="2" spans="1:15" x14ac:dyDescent="0.25">
      <c r="A2" s="35">
        <v>1</v>
      </c>
      <c r="B2" s="35" t="s">
        <v>193</v>
      </c>
      <c r="C2" s="36" t="s">
        <v>15</v>
      </c>
      <c r="D2" s="35">
        <v>305689545</v>
      </c>
      <c r="E2" s="36" t="s">
        <v>194</v>
      </c>
      <c r="F2" s="36" t="s">
        <v>195</v>
      </c>
      <c r="G2" s="36" t="s">
        <v>196</v>
      </c>
      <c r="H2" s="37">
        <v>44666</v>
      </c>
      <c r="I2" s="37">
        <v>45215</v>
      </c>
      <c r="J2" s="38">
        <v>87600181.730000004</v>
      </c>
      <c r="K2" s="38">
        <v>0</v>
      </c>
      <c r="L2" s="38">
        <v>87600181.730000004</v>
      </c>
      <c r="M2" s="38">
        <v>79514407.180000007</v>
      </c>
      <c r="N2" s="36" t="s">
        <v>197</v>
      </c>
      <c r="O2" s="36" t="s">
        <v>198</v>
      </c>
    </row>
    <row r="3" spans="1:15" x14ac:dyDescent="0.25">
      <c r="A3" s="35">
        <v>2</v>
      </c>
      <c r="B3" s="35" t="s">
        <v>199</v>
      </c>
      <c r="C3" s="36" t="s">
        <v>95</v>
      </c>
      <c r="D3" s="35">
        <v>188603515</v>
      </c>
      <c r="E3" s="36" t="s">
        <v>200</v>
      </c>
      <c r="F3" s="36" t="s">
        <v>201</v>
      </c>
      <c r="G3" s="36" t="s">
        <v>196</v>
      </c>
      <c r="H3" s="37">
        <v>44763</v>
      </c>
      <c r="I3" s="37">
        <v>44926</v>
      </c>
      <c r="J3" s="38">
        <v>400000</v>
      </c>
      <c r="K3" s="38">
        <v>0</v>
      </c>
      <c r="L3" s="38">
        <v>400000</v>
      </c>
      <c r="M3" s="38">
        <v>321000</v>
      </c>
      <c r="N3" s="36" t="s">
        <v>202</v>
      </c>
      <c r="O3" s="36" t="s">
        <v>203</v>
      </c>
    </row>
    <row r="4" spans="1:15" x14ac:dyDescent="0.25">
      <c r="A4" s="35">
        <v>3</v>
      </c>
      <c r="B4" s="35" t="s">
        <v>204</v>
      </c>
      <c r="C4" s="36" t="s">
        <v>7</v>
      </c>
      <c r="D4" s="35">
        <v>192050725</v>
      </c>
      <c r="E4" s="36" t="s">
        <v>205</v>
      </c>
      <c r="F4" s="36" t="s">
        <v>206</v>
      </c>
      <c r="G4" s="36" t="s">
        <v>207</v>
      </c>
      <c r="H4" s="37">
        <v>44713</v>
      </c>
      <c r="I4" s="37">
        <v>45747</v>
      </c>
      <c r="J4" s="38">
        <v>1111588.1100000001</v>
      </c>
      <c r="K4" s="38">
        <v>0</v>
      </c>
      <c r="L4" s="38">
        <v>1111588.1100000001</v>
      </c>
      <c r="M4" s="38">
        <v>952682.66</v>
      </c>
      <c r="N4" s="36" t="s">
        <v>208</v>
      </c>
      <c r="O4" s="36" t="s">
        <v>209</v>
      </c>
    </row>
    <row r="5" spans="1:15" x14ac:dyDescent="0.25">
      <c r="A5" s="35">
        <v>4</v>
      </c>
      <c r="B5" s="35" t="s">
        <v>210</v>
      </c>
      <c r="C5" s="36" t="s">
        <v>23</v>
      </c>
      <c r="D5" s="35">
        <v>305238040</v>
      </c>
      <c r="E5" s="36" t="s">
        <v>211</v>
      </c>
      <c r="F5" s="36" t="s">
        <v>212</v>
      </c>
      <c r="G5" s="36" t="s">
        <v>196</v>
      </c>
      <c r="H5" s="37">
        <v>44783</v>
      </c>
      <c r="I5" s="37">
        <v>45596</v>
      </c>
      <c r="J5" s="38">
        <v>29800000</v>
      </c>
      <c r="K5" s="38">
        <v>0</v>
      </c>
      <c r="L5" s="38">
        <v>29800000</v>
      </c>
      <c r="M5" s="38">
        <v>29301439.73</v>
      </c>
      <c r="N5" s="36" t="s">
        <v>213</v>
      </c>
      <c r="O5" s="36" t="s">
        <v>214</v>
      </c>
    </row>
    <row r="6" spans="1:15" x14ac:dyDescent="0.25">
      <c r="A6" s="35">
        <v>5</v>
      </c>
      <c r="B6" s="35" t="s">
        <v>215</v>
      </c>
      <c r="C6" s="36" t="s">
        <v>7</v>
      </c>
      <c r="D6" s="35">
        <v>192050725</v>
      </c>
      <c r="E6" s="36" t="s">
        <v>205</v>
      </c>
      <c r="F6" s="36" t="s">
        <v>216</v>
      </c>
      <c r="G6" s="36" t="s">
        <v>196</v>
      </c>
      <c r="H6" s="37">
        <v>44817</v>
      </c>
      <c r="I6" s="37">
        <v>45291</v>
      </c>
      <c r="J6" s="38">
        <v>9998172.9700000007</v>
      </c>
      <c r="K6" s="38">
        <v>0</v>
      </c>
      <c r="L6" s="38">
        <v>9998172.9700000007</v>
      </c>
      <c r="M6" s="38">
        <v>9565995.629999999</v>
      </c>
      <c r="N6" s="36" t="s">
        <v>217</v>
      </c>
      <c r="O6" s="36" t="s">
        <v>218</v>
      </c>
    </row>
    <row r="7" spans="1:15" x14ac:dyDescent="0.25">
      <c r="A7" s="35">
        <v>6</v>
      </c>
      <c r="B7" s="35" t="s">
        <v>219</v>
      </c>
      <c r="C7" s="36" t="s">
        <v>62</v>
      </c>
      <c r="D7" s="35">
        <v>188716281</v>
      </c>
      <c r="E7" s="36" t="s">
        <v>220</v>
      </c>
      <c r="F7" s="36" t="s">
        <v>221</v>
      </c>
      <c r="G7" s="36" t="s">
        <v>207</v>
      </c>
      <c r="H7" s="37">
        <v>44883</v>
      </c>
      <c r="I7" s="37">
        <v>45808</v>
      </c>
      <c r="J7" s="38">
        <v>1496028.01</v>
      </c>
      <c r="K7" s="38">
        <v>0</v>
      </c>
      <c r="L7" s="38">
        <v>1496028.01</v>
      </c>
      <c r="M7" s="38">
        <v>1260900.07</v>
      </c>
      <c r="N7" s="36" t="s">
        <v>222</v>
      </c>
      <c r="O7" s="36" t="s">
        <v>223</v>
      </c>
    </row>
    <row r="8" spans="1:15" x14ac:dyDescent="0.25">
      <c r="A8" s="35">
        <v>7</v>
      </c>
      <c r="B8" s="35" t="s">
        <v>224</v>
      </c>
      <c r="C8" s="36" t="s">
        <v>9</v>
      </c>
      <c r="D8" s="35">
        <v>188772433</v>
      </c>
      <c r="E8" s="36" t="s">
        <v>225</v>
      </c>
      <c r="F8" s="36" t="s">
        <v>226</v>
      </c>
      <c r="G8" s="36" t="s">
        <v>207</v>
      </c>
      <c r="H8" s="37">
        <v>44889</v>
      </c>
      <c r="I8" s="37">
        <v>46142</v>
      </c>
      <c r="J8" s="38">
        <v>94990000</v>
      </c>
      <c r="K8" s="38">
        <v>0</v>
      </c>
      <c r="L8" s="38">
        <v>94990000</v>
      </c>
      <c r="M8" s="38">
        <v>72331598.080000013</v>
      </c>
      <c r="N8" s="36" t="s">
        <v>227</v>
      </c>
      <c r="O8" s="36" t="s">
        <v>228</v>
      </c>
    </row>
    <row r="9" spans="1:15" x14ac:dyDescent="0.25">
      <c r="A9" s="35">
        <v>8</v>
      </c>
      <c r="B9" s="35" t="s">
        <v>231</v>
      </c>
      <c r="C9" s="36" t="s">
        <v>77</v>
      </c>
      <c r="D9" s="35">
        <v>211950810</v>
      </c>
      <c r="E9" s="36" t="s">
        <v>232</v>
      </c>
      <c r="F9" s="36" t="s">
        <v>233</v>
      </c>
      <c r="G9" s="36" t="s">
        <v>196</v>
      </c>
      <c r="H9" s="37">
        <v>44925</v>
      </c>
      <c r="I9" s="37">
        <v>45565</v>
      </c>
      <c r="J9" s="38">
        <v>2489282.3199999998</v>
      </c>
      <c r="K9" s="38">
        <v>0</v>
      </c>
      <c r="L9" s="38">
        <v>2489282.3199999998</v>
      </c>
      <c r="M9" s="38">
        <v>2489282.3199999998</v>
      </c>
      <c r="N9" s="36" t="s">
        <v>222</v>
      </c>
      <c r="O9" s="36" t="s">
        <v>223</v>
      </c>
    </row>
    <row r="10" spans="1:15" x14ac:dyDescent="0.25">
      <c r="A10" s="35">
        <v>9</v>
      </c>
      <c r="B10" s="35" t="s">
        <v>234</v>
      </c>
      <c r="C10" s="36" t="s">
        <v>25</v>
      </c>
      <c r="D10" s="35">
        <v>188659752</v>
      </c>
      <c r="E10" s="36" t="s">
        <v>235</v>
      </c>
      <c r="F10" s="36" t="s">
        <v>236</v>
      </c>
      <c r="G10" s="36" t="s">
        <v>207</v>
      </c>
      <c r="H10" s="37">
        <v>44923</v>
      </c>
      <c r="I10" s="37">
        <v>46142</v>
      </c>
      <c r="J10" s="38">
        <v>1158913.5</v>
      </c>
      <c r="K10" s="38">
        <v>0</v>
      </c>
      <c r="L10" s="38">
        <v>1158913.5</v>
      </c>
      <c r="M10" s="38">
        <v>1158384.33</v>
      </c>
      <c r="N10" s="36" t="s">
        <v>237</v>
      </c>
      <c r="O10" s="36" t="s">
        <v>238</v>
      </c>
    </row>
    <row r="11" spans="1:15" x14ac:dyDescent="0.25">
      <c r="A11" s="35">
        <v>10</v>
      </c>
      <c r="B11" s="35" t="s">
        <v>239</v>
      </c>
      <c r="C11" s="36" t="s">
        <v>68</v>
      </c>
      <c r="D11" s="35">
        <v>111950396</v>
      </c>
      <c r="E11" s="36" t="s">
        <v>240</v>
      </c>
      <c r="F11" s="36" t="s">
        <v>241</v>
      </c>
      <c r="G11" s="36" t="s">
        <v>196</v>
      </c>
      <c r="H11" s="37">
        <v>44922</v>
      </c>
      <c r="I11" s="37">
        <v>45382</v>
      </c>
      <c r="J11" s="38">
        <v>1659581.81</v>
      </c>
      <c r="K11" s="38">
        <v>0</v>
      </c>
      <c r="L11" s="38">
        <v>1659581.81</v>
      </c>
      <c r="M11" s="38">
        <v>1659581.81</v>
      </c>
      <c r="N11" s="36" t="s">
        <v>222</v>
      </c>
      <c r="O11" s="36" t="s">
        <v>223</v>
      </c>
    </row>
    <row r="12" spans="1:15" x14ac:dyDescent="0.25">
      <c r="A12" s="35">
        <v>11</v>
      </c>
      <c r="B12" s="35" t="s">
        <v>242</v>
      </c>
      <c r="C12" s="36" t="s">
        <v>52</v>
      </c>
      <c r="D12" s="35">
        <v>302308327</v>
      </c>
      <c r="E12" s="36" t="s">
        <v>1604</v>
      </c>
      <c r="F12" s="36" t="s">
        <v>243</v>
      </c>
      <c r="G12" s="36" t="s">
        <v>207</v>
      </c>
      <c r="H12" s="37">
        <v>44932</v>
      </c>
      <c r="I12" s="37">
        <v>46112</v>
      </c>
      <c r="J12" s="38">
        <v>9785999.9900000002</v>
      </c>
      <c r="K12" s="38">
        <v>0</v>
      </c>
      <c r="L12" s="38">
        <v>9785999.9900000002</v>
      </c>
      <c r="M12" s="38">
        <v>7781380</v>
      </c>
      <c r="N12" s="36" t="s">
        <v>197</v>
      </c>
      <c r="O12" s="36" t="s">
        <v>198</v>
      </c>
    </row>
    <row r="13" spans="1:15" x14ac:dyDescent="0.25">
      <c r="A13" s="35">
        <v>12</v>
      </c>
      <c r="B13" s="35" t="s">
        <v>244</v>
      </c>
      <c r="C13" s="36" t="s">
        <v>13</v>
      </c>
      <c r="D13" s="35">
        <v>125447177</v>
      </c>
      <c r="E13" s="36" t="s">
        <v>245</v>
      </c>
      <c r="F13" s="36" t="s">
        <v>246</v>
      </c>
      <c r="G13" s="36" t="s">
        <v>207</v>
      </c>
      <c r="H13" s="37">
        <v>44937</v>
      </c>
      <c r="I13" s="37">
        <v>46173</v>
      </c>
      <c r="J13" s="38">
        <v>4987240.68</v>
      </c>
      <c r="K13" s="38">
        <v>0</v>
      </c>
      <c r="L13" s="38">
        <v>4987240.68</v>
      </c>
      <c r="M13" s="38">
        <v>4429708.66</v>
      </c>
      <c r="N13" s="36" t="s">
        <v>247</v>
      </c>
      <c r="O13" s="36" t="s">
        <v>248</v>
      </c>
    </row>
    <row r="14" spans="1:15" x14ac:dyDescent="0.25">
      <c r="A14" s="35">
        <v>13</v>
      </c>
      <c r="B14" s="35" t="s">
        <v>249</v>
      </c>
      <c r="C14" s="36" t="s">
        <v>72</v>
      </c>
      <c r="D14" s="35">
        <v>111950243</v>
      </c>
      <c r="E14" s="36" t="s">
        <v>250</v>
      </c>
      <c r="F14" s="36" t="s">
        <v>251</v>
      </c>
      <c r="G14" s="36" t="s">
        <v>196</v>
      </c>
      <c r="H14" s="37">
        <v>44946</v>
      </c>
      <c r="I14" s="37">
        <v>45565</v>
      </c>
      <c r="J14" s="38">
        <v>1853039.3</v>
      </c>
      <c r="K14" s="38">
        <v>0</v>
      </c>
      <c r="L14" s="38">
        <v>1853039.3</v>
      </c>
      <c r="M14" s="38">
        <v>1737682.85</v>
      </c>
      <c r="N14" s="36" t="s">
        <v>222</v>
      </c>
      <c r="O14" s="36" t="s">
        <v>223</v>
      </c>
    </row>
    <row r="15" spans="1:15" x14ac:dyDescent="0.25">
      <c r="A15" s="35">
        <v>14</v>
      </c>
      <c r="B15" s="35" t="s">
        <v>252</v>
      </c>
      <c r="C15" s="36" t="s">
        <v>142</v>
      </c>
      <c r="D15" s="35">
        <v>111950581</v>
      </c>
      <c r="E15" s="36" t="s">
        <v>253</v>
      </c>
      <c r="F15" s="36" t="s">
        <v>254</v>
      </c>
      <c r="G15" s="36" t="s">
        <v>196</v>
      </c>
      <c r="H15" s="37">
        <v>44939</v>
      </c>
      <c r="I15" s="37">
        <v>45471</v>
      </c>
      <c r="J15" s="38">
        <v>1834761.99</v>
      </c>
      <c r="K15" s="38">
        <v>0</v>
      </c>
      <c r="L15" s="38">
        <v>1834761.99</v>
      </c>
      <c r="M15" s="38">
        <v>1712437.57</v>
      </c>
      <c r="N15" s="36" t="s">
        <v>222</v>
      </c>
      <c r="O15" s="36" t="s">
        <v>223</v>
      </c>
    </row>
    <row r="16" spans="1:15" x14ac:dyDescent="0.25">
      <c r="A16" s="35">
        <v>15</v>
      </c>
      <c r="B16" s="35" t="s">
        <v>255</v>
      </c>
      <c r="C16" s="36" t="s">
        <v>81</v>
      </c>
      <c r="D16" s="35">
        <v>288601650</v>
      </c>
      <c r="E16" s="36" t="s">
        <v>256</v>
      </c>
      <c r="F16" s="36" t="s">
        <v>257</v>
      </c>
      <c r="G16" s="36" t="s">
        <v>196</v>
      </c>
      <c r="H16" s="37">
        <v>44960</v>
      </c>
      <c r="I16" s="37">
        <v>45535</v>
      </c>
      <c r="J16" s="38">
        <v>1697837.29</v>
      </c>
      <c r="K16" s="38">
        <v>0</v>
      </c>
      <c r="L16" s="38">
        <v>1697837.29</v>
      </c>
      <c r="M16" s="38">
        <v>1329649.46</v>
      </c>
      <c r="N16" s="36" t="s">
        <v>258</v>
      </c>
      <c r="O16" s="36" t="s">
        <v>259</v>
      </c>
    </row>
    <row r="17" spans="1:15" x14ac:dyDescent="0.25">
      <c r="A17" s="35">
        <v>16</v>
      </c>
      <c r="B17" s="35" t="s">
        <v>260</v>
      </c>
      <c r="C17" s="36" t="s">
        <v>131</v>
      </c>
      <c r="D17" s="35">
        <v>191351864</v>
      </c>
      <c r="E17" s="36" t="s">
        <v>261</v>
      </c>
      <c r="F17" s="36" t="s">
        <v>262</v>
      </c>
      <c r="G17" s="36" t="s">
        <v>207</v>
      </c>
      <c r="H17" s="37">
        <v>44972</v>
      </c>
      <c r="I17" s="37">
        <v>46142</v>
      </c>
      <c r="J17" s="38">
        <v>2611470.2999999998</v>
      </c>
      <c r="K17" s="38">
        <v>0</v>
      </c>
      <c r="L17" s="38">
        <v>2611470.2999999998</v>
      </c>
      <c r="M17" s="38">
        <v>911107.41</v>
      </c>
      <c r="N17" s="36" t="s">
        <v>229</v>
      </c>
      <c r="O17" s="36" t="s">
        <v>230</v>
      </c>
    </row>
    <row r="18" spans="1:15" x14ac:dyDescent="0.25">
      <c r="A18" s="35">
        <v>17</v>
      </c>
      <c r="B18" s="35" t="s">
        <v>263</v>
      </c>
      <c r="C18" s="36" t="s">
        <v>27</v>
      </c>
      <c r="D18" s="35">
        <v>135163499</v>
      </c>
      <c r="E18" s="36" t="s">
        <v>264</v>
      </c>
      <c r="F18" s="36" t="s">
        <v>265</v>
      </c>
      <c r="G18" s="36" t="s">
        <v>207</v>
      </c>
      <c r="H18" s="37">
        <v>45000</v>
      </c>
      <c r="I18" s="37">
        <v>46142</v>
      </c>
      <c r="J18" s="38">
        <v>44190385</v>
      </c>
      <c r="K18" s="38">
        <v>0</v>
      </c>
      <c r="L18" s="38">
        <v>44190385</v>
      </c>
      <c r="M18" s="38">
        <v>23474645.91</v>
      </c>
      <c r="N18" s="36" t="s">
        <v>266</v>
      </c>
      <c r="O18" s="36" t="s">
        <v>1601</v>
      </c>
    </row>
    <row r="19" spans="1:15" x14ac:dyDescent="0.25">
      <c r="A19" s="35">
        <v>18</v>
      </c>
      <c r="B19" s="35" t="s">
        <v>267</v>
      </c>
      <c r="C19" s="36" t="s">
        <v>11</v>
      </c>
      <c r="D19" s="35">
        <v>190766619</v>
      </c>
      <c r="E19" s="36" t="s">
        <v>268</v>
      </c>
      <c r="F19" s="36" t="s">
        <v>269</v>
      </c>
      <c r="G19" s="36" t="s">
        <v>207</v>
      </c>
      <c r="H19" s="37">
        <v>44980</v>
      </c>
      <c r="I19" s="37">
        <v>46142</v>
      </c>
      <c r="J19" s="38">
        <v>7110948.6500000004</v>
      </c>
      <c r="K19" s="38">
        <v>0</v>
      </c>
      <c r="L19" s="38">
        <v>7110948.6500000004</v>
      </c>
      <c r="M19" s="38">
        <v>4970891.3400000008</v>
      </c>
      <c r="N19" s="36" t="s">
        <v>270</v>
      </c>
      <c r="O19" s="36" t="s">
        <v>271</v>
      </c>
    </row>
    <row r="20" spans="1:15" x14ac:dyDescent="0.25">
      <c r="A20" s="35">
        <v>19</v>
      </c>
      <c r="B20" s="35" t="s">
        <v>272</v>
      </c>
      <c r="C20" s="36" t="s">
        <v>41</v>
      </c>
      <c r="D20" s="35">
        <v>245386220</v>
      </c>
      <c r="E20" s="36" t="s">
        <v>273</v>
      </c>
      <c r="F20" s="36" t="s">
        <v>274</v>
      </c>
      <c r="G20" s="36" t="s">
        <v>207</v>
      </c>
      <c r="H20" s="37">
        <v>45007</v>
      </c>
      <c r="I20" s="37">
        <v>46142</v>
      </c>
      <c r="J20" s="38">
        <v>18351786.300000001</v>
      </c>
      <c r="K20" s="38">
        <v>0</v>
      </c>
      <c r="L20" s="38">
        <v>18351786.300000001</v>
      </c>
      <c r="M20" s="38">
        <v>16930463.700000003</v>
      </c>
      <c r="N20" s="36" t="s">
        <v>266</v>
      </c>
      <c r="O20" s="36" t="s">
        <v>1601</v>
      </c>
    </row>
    <row r="21" spans="1:15" x14ac:dyDescent="0.25">
      <c r="A21" s="35">
        <v>20</v>
      </c>
      <c r="B21" s="35" t="s">
        <v>275</v>
      </c>
      <c r="C21" s="36" t="s">
        <v>25</v>
      </c>
      <c r="D21" s="35">
        <v>188659752</v>
      </c>
      <c r="E21" s="36" t="s">
        <v>235</v>
      </c>
      <c r="F21" s="36" t="s">
        <v>276</v>
      </c>
      <c r="G21" s="36" t="s">
        <v>196</v>
      </c>
      <c r="H21" s="37">
        <v>44994</v>
      </c>
      <c r="I21" s="37">
        <v>45077</v>
      </c>
      <c r="J21" s="38">
        <v>57851.24</v>
      </c>
      <c r="K21" s="38">
        <v>0</v>
      </c>
      <c r="L21" s="38">
        <v>57851.24</v>
      </c>
      <c r="M21" s="38">
        <v>53405</v>
      </c>
      <c r="N21" s="36" t="s">
        <v>277</v>
      </c>
      <c r="O21" s="36" t="s">
        <v>278</v>
      </c>
    </row>
    <row r="22" spans="1:15" x14ac:dyDescent="0.25">
      <c r="A22" s="35">
        <v>21</v>
      </c>
      <c r="B22" s="35" t="s">
        <v>279</v>
      </c>
      <c r="C22" s="36" t="s">
        <v>115</v>
      </c>
      <c r="D22" s="35">
        <v>190758323</v>
      </c>
      <c r="E22" s="36" t="s">
        <v>280</v>
      </c>
      <c r="F22" s="36" t="s">
        <v>281</v>
      </c>
      <c r="G22" s="36" t="s">
        <v>207</v>
      </c>
      <c r="H22" s="37">
        <v>44998</v>
      </c>
      <c r="I22" s="37">
        <v>46142</v>
      </c>
      <c r="J22" s="38">
        <v>3164841.56</v>
      </c>
      <c r="K22" s="38">
        <v>0</v>
      </c>
      <c r="L22" s="38">
        <v>3164841.56</v>
      </c>
      <c r="M22" s="38">
        <v>2509332.7400000002</v>
      </c>
      <c r="N22" s="36" t="s">
        <v>213</v>
      </c>
      <c r="O22" s="36" t="s">
        <v>214</v>
      </c>
    </row>
    <row r="23" spans="1:15" x14ac:dyDescent="0.25">
      <c r="A23" s="35">
        <v>22</v>
      </c>
      <c r="B23" s="35" t="s">
        <v>282</v>
      </c>
      <c r="C23" s="36" t="s">
        <v>5</v>
      </c>
      <c r="D23" s="35">
        <v>288779560</v>
      </c>
      <c r="E23" s="36" t="s">
        <v>283</v>
      </c>
      <c r="F23" s="36" t="s">
        <v>284</v>
      </c>
      <c r="G23" s="36" t="s">
        <v>196</v>
      </c>
      <c r="H23" s="37">
        <v>44999</v>
      </c>
      <c r="I23" s="37">
        <v>45930</v>
      </c>
      <c r="J23" s="38">
        <v>527351.13</v>
      </c>
      <c r="K23" s="38">
        <v>0</v>
      </c>
      <c r="L23" s="38">
        <v>527351.13</v>
      </c>
      <c r="M23" s="38">
        <v>484031.77</v>
      </c>
      <c r="N23" s="36" t="s">
        <v>285</v>
      </c>
      <c r="O23" s="36" t="s">
        <v>286</v>
      </c>
    </row>
    <row r="24" spans="1:15" x14ac:dyDescent="0.25">
      <c r="A24" s="35">
        <v>23</v>
      </c>
      <c r="B24" s="35" t="s">
        <v>287</v>
      </c>
      <c r="C24" s="36" t="s">
        <v>144</v>
      </c>
      <c r="D24" s="35">
        <v>306073855</v>
      </c>
      <c r="E24" s="36" t="s">
        <v>288</v>
      </c>
      <c r="F24" s="36" t="s">
        <v>289</v>
      </c>
      <c r="G24" s="36" t="s">
        <v>196</v>
      </c>
      <c r="H24" s="37">
        <v>45016</v>
      </c>
      <c r="I24" s="37">
        <v>46022</v>
      </c>
      <c r="J24" s="38">
        <v>2368400</v>
      </c>
      <c r="K24" s="38">
        <v>0</v>
      </c>
      <c r="L24" s="38">
        <v>2368400</v>
      </c>
      <c r="M24" s="38">
        <v>2131560</v>
      </c>
      <c r="N24" s="36" t="s">
        <v>290</v>
      </c>
      <c r="O24" s="36" t="s">
        <v>291</v>
      </c>
    </row>
    <row r="25" spans="1:15" x14ac:dyDescent="0.25">
      <c r="A25" s="35">
        <v>24</v>
      </c>
      <c r="B25" s="35" t="s">
        <v>292</v>
      </c>
      <c r="C25" s="36" t="s">
        <v>105</v>
      </c>
      <c r="D25" s="35">
        <v>174317183</v>
      </c>
      <c r="E25" s="36" t="s">
        <v>293</v>
      </c>
      <c r="F25" s="36" t="s">
        <v>294</v>
      </c>
      <c r="G25" s="36" t="s">
        <v>207</v>
      </c>
      <c r="H25" s="37">
        <v>45019</v>
      </c>
      <c r="I25" s="37">
        <v>46142</v>
      </c>
      <c r="J25" s="38">
        <v>3518160</v>
      </c>
      <c r="K25" s="38">
        <v>0</v>
      </c>
      <c r="L25" s="38">
        <v>3518160</v>
      </c>
      <c r="M25" s="38">
        <v>2394847.5599999996</v>
      </c>
      <c r="N25" s="36" t="s">
        <v>290</v>
      </c>
      <c r="O25" s="36" t="s">
        <v>291</v>
      </c>
    </row>
    <row r="26" spans="1:15" x14ac:dyDescent="0.25">
      <c r="A26" s="35">
        <v>25</v>
      </c>
      <c r="B26" s="35" t="s">
        <v>295</v>
      </c>
      <c r="C26" s="36" t="s">
        <v>33</v>
      </c>
      <c r="D26" s="35">
        <v>188600177</v>
      </c>
      <c r="E26" s="36" t="s">
        <v>296</v>
      </c>
      <c r="F26" s="36" t="s">
        <v>297</v>
      </c>
      <c r="G26" s="36" t="s">
        <v>207</v>
      </c>
      <c r="H26" s="37">
        <v>45021</v>
      </c>
      <c r="I26" s="37">
        <v>46173</v>
      </c>
      <c r="J26" s="38">
        <v>15460330</v>
      </c>
      <c r="K26" s="38">
        <v>0</v>
      </c>
      <c r="L26" s="38">
        <v>15460330</v>
      </c>
      <c r="M26" s="38">
        <v>10435381.199999999</v>
      </c>
      <c r="N26" s="36" t="s">
        <v>298</v>
      </c>
      <c r="O26" s="36" t="s">
        <v>1602</v>
      </c>
    </row>
    <row r="27" spans="1:15" x14ac:dyDescent="0.25">
      <c r="A27" s="35">
        <v>26</v>
      </c>
      <c r="B27" s="35" t="s">
        <v>299</v>
      </c>
      <c r="C27" s="36" t="s">
        <v>37</v>
      </c>
      <c r="D27" s="35">
        <v>306207585</v>
      </c>
      <c r="E27" s="36" t="s">
        <v>300</v>
      </c>
      <c r="F27" s="36" t="s">
        <v>301</v>
      </c>
      <c r="G27" s="36" t="s">
        <v>207</v>
      </c>
      <c r="H27" s="37">
        <v>45027</v>
      </c>
      <c r="I27" s="37">
        <v>46142</v>
      </c>
      <c r="J27" s="38">
        <v>24315067</v>
      </c>
      <c r="K27" s="38">
        <v>0</v>
      </c>
      <c r="L27" s="38">
        <v>24315067</v>
      </c>
      <c r="M27" s="38">
        <v>11978945.459999999</v>
      </c>
      <c r="N27" s="36" t="s">
        <v>266</v>
      </c>
      <c r="O27" s="36" t="s">
        <v>1601</v>
      </c>
    </row>
    <row r="28" spans="1:15" x14ac:dyDescent="0.25">
      <c r="A28" s="35">
        <v>27</v>
      </c>
      <c r="B28" s="35" t="s">
        <v>302</v>
      </c>
      <c r="C28" s="36" t="s">
        <v>25</v>
      </c>
      <c r="D28" s="35">
        <v>188659752</v>
      </c>
      <c r="E28" s="36" t="s">
        <v>235</v>
      </c>
      <c r="F28" s="36" t="s">
        <v>303</v>
      </c>
      <c r="G28" s="36" t="s">
        <v>196</v>
      </c>
      <c r="H28" s="37">
        <v>45028</v>
      </c>
      <c r="I28" s="37">
        <v>45565</v>
      </c>
      <c r="J28" s="38">
        <v>519999.99</v>
      </c>
      <c r="K28" s="38">
        <v>0</v>
      </c>
      <c r="L28" s="38">
        <v>519999.99</v>
      </c>
      <c r="M28" s="38">
        <v>239583.16999999998</v>
      </c>
      <c r="N28" s="36" t="s">
        <v>277</v>
      </c>
      <c r="O28" s="36" t="s">
        <v>278</v>
      </c>
    </row>
    <row r="29" spans="1:15" x14ac:dyDescent="0.25">
      <c r="A29" s="35">
        <v>28</v>
      </c>
      <c r="B29" s="35" t="s">
        <v>304</v>
      </c>
      <c r="C29" s="36" t="s">
        <v>45</v>
      </c>
      <c r="D29" s="35">
        <v>188656838</v>
      </c>
      <c r="E29" s="36" t="s">
        <v>305</v>
      </c>
      <c r="F29" s="36" t="s">
        <v>306</v>
      </c>
      <c r="G29" s="36" t="s">
        <v>196</v>
      </c>
      <c r="H29" s="37">
        <v>45035</v>
      </c>
      <c r="I29" s="37">
        <v>46022</v>
      </c>
      <c r="J29" s="38">
        <v>2235302.5099999998</v>
      </c>
      <c r="K29" s="38">
        <v>0</v>
      </c>
      <c r="L29" s="38">
        <v>2235302.5099999998</v>
      </c>
      <c r="M29" s="38">
        <v>2235302.5099999998</v>
      </c>
      <c r="N29" s="36" t="s">
        <v>277</v>
      </c>
      <c r="O29" s="36" t="s">
        <v>278</v>
      </c>
    </row>
    <row r="30" spans="1:15" x14ac:dyDescent="0.25">
      <c r="A30" s="35">
        <v>29</v>
      </c>
      <c r="B30" s="35" t="s">
        <v>307</v>
      </c>
      <c r="C30" s="36" t="s">
        <v>19</v>
      </c>
      <c r="D30" s="35">
        <v>124364561</v>
      </c>
      <c r="E30" s="36" t="s">
        <v>308</v>
      </c>
      <c r="F30" s="36" t="s">
        <v>309</v>
      </c>
      <c r="G30" s="36" t="s">
        <v>207</v>
      </c>
      <c r="H30" s="37">
        <v>45030</v>
      </c>
      <c r="I30" s="37">
        <v>46112</v>
      </c>
      <c r="J30" s="38">
        <v>6289986.3899999997</v>
      </c>
      <c r="K30" s="38">
        <v>0</v>
      </c>
      <c r="L30" s="38">
        <v>6289986.3899999997</v>
      </c>
      <c r="M30" s="38">
        <v>6208404.04</v>
      </c>
      <c r="N30" s="36" t="s">
        <v>229</v>
      </c>
      <c r="O30" s="36" t="s">
        <v>230</v>
      </c>
    </row>
    <row r="31" spans="1:15" x14ac:dyDescent="0.25">
      <c r="A31" s="35">
        <v>30</v>
      </c>
      <c r="B31" s="35" t="s">
        <v>310</v>
      </c>
      <c r="C31" s="36" t="s">
        <v>45</v>
      </c>
      <c r="D31" s="35">
        <v>188656838</v>
      </c>
      <c r="E31" s="36" t="s">
        <v>305</v>
      </c>
      <c r="F31" s="36" t="s">
        <v>311</v>
      </c>
      <c r="G31" s="36" t="s">
        <v>207</v>
      </c>
      <c r="H31" s="37">
        <v>45036</v>
      </c>
      <c r="I31" s="37">
        <v>46022</v>
      </c>
      <c r="J31" s="38">
        <v>189443.49</v>
      </c>
      <c r="K31" s="38">
        <v>0</v>
      </c>
      <c r="L31" s="38">
        <v>189443.49</v>
      </c>
      <c r="M31" s="38">
        <v>188245.1</v>
      </c>
      <c r="N31" s="36" t="s">
        <v>277</v>
      </c>
      <c r="O31" s="36" t="s">
        <v>278</v>
      </c>
    </row>
    <row r="32" spans="1:15" x14ac:dyDescent="0.25">
      <c r="A32" s="35">
        <v>31</v>
      </c>
      <c r="B32" s="35" t="s">
        <v>312</v>
      </c>
      <c r="C32" s="36" t="s">
        <v>7</v>
      </c>
      <c r="D32" s="35">
        <v>192050725</v>
      </c>
      <c r="E32" s="36" t="s">
        <v>205</v>
      </c>
      <c r="F32" s="36" t="s">
        <v>313</v>
      </c>
      <c r="G32" s="36" t="s">
        <v>196</v>
      </c>
      <c r="H32" s="37">
        <v>45043</v>
      </c>
      <c r="I32" s="37">
        <v>45596</v>
      </c>
      <c r="J32" s="38">
        <v>2288659.88</v>
      </c>
      <c r="K32" s="38">
        <v>0</v>
      </c>
      <c r="L32" s="38">
        <v>2288659.88</v>
      </c>
      <c r="M32" s="38">
        <v>2082386.08</v>
      </c>
      <c r="N32" s="36" t="s">
        <v>237</v>
      </c>
      <c r="O32" s="36" t="s">
        <v>238</v>
      </c>
    </row>
    <row r="33" spans="1:15" x14ac:dyDescent="0.25">
      <c r="A33" s="35">
        <v>32</v>
      </c>
      <c r="B33" s="35" t="s">
        <v>314</v>
      </c>
      <c r="C33" s="36" t="s">
        <v>45</v>
      </c>
      <c r="D33" s="35">
        <v>188656838</v>
      </c>
      <c r="E33" s="36" t="s">
        <v>305</v>
      </c>
      <c r="F33" s="36" t="s">
        <v>315</v>
      </c>
      <c r="G33" s="36" t="s">
        <v>196</v>
      </c>
      <c r="H33" s="37">
        <v>45044</v>
      </c>
      <c r="I33" s="37">
        <v>46022</v>
      </c>
      <c r="J33" s="38">
        <v>720702.45</v>
      </c>
      <c r="K33" s="38">
        <v>0</v>
      </c>
      <c r="L33" s="38">
        <v>720702.45</v>
      </c>
      <c r="M33" s="38">
        <v>530636.32999999996</v>
      </c>
      <c r="N33" s="36" t="s">
        <v>277</v>
      </c>
      <c r="O33" s="36" t="s">
        <v>278</v>
      </c>
    </row>
    <row r="34" spans="1:15" x14ac:dyDescent="0.25">
      <c r="A34" s="35">
        <v>33</v>
      </c>
      <c r="B34" s="35" t="s">
        <v>318</v>
      </c>
      <c r="C34" s="36" t="s">
        <v>62</v>
      </c>
      <c r="D34" s="35">
        <v>188716281</v>
      </c>
      <c r="E34" s="36" t="s">
        <v>220</v>
      </c>
      <c r="F34" s="36" t="s">
        <v>319</v>
      </c>
      <c r="G34" s="36" t="s">
        <v>207</v>
      </c>
      <c r="H34" s="37">
        <v>45054</v>
      </c>
      <c r="I34" s="37">
        <v>46173</v>
      </c>
      <c r="J34" s="38">
        <v>5000000</v>
      </c>
      <c r="K34" s="38">
        <v>0</v>
      </c>
      <c r="L34" s="38">
        <v>5000000</v>
      </c>
      <c r="M34" s="38">
        <v>4379227.63</v>
      </c>
      <c r="N34" s="36" t="s">
        <v>1582</v>
      </c>
      <c r="O34" s="36" t="s">
        <v>1583</v>
      </c>
    </row>
    <row r="35" spans="1:15" x14ac:dyDescent="0.25">
      <c r="A35" s="35">
        <v>34</v>
      </c>
      <c r="B35" s="35" t="s">
        <v>322</v>
      </c>
      <c r="C35" s="36" t="s">
        <v>25</v>
      </c>
      <c r="D35" s="35">
        <v>188659752</v>
      </c>
      <c r="E35" s="36" t="s">
        <v>235</v>
      </c>
      <c r="F35" s="36" t="s">
        <v>323</v>
      </c>
      <c r="G35" s="36" t="s">
        <v>207</v>
      </c>
      <c r="H35" s="37">
        <v>45054</v>
      </c>
      <c r="I35" s="37">
        <v>46142</v>
      </c>
      <c r="J35" s="38">
        <v>3842666.14</v>
      </c>
      <c r="K35" s="38">
        <v>0</v>
      </c>
      <c r="L35" s="38">
        <v>3842666.14</v>
      </c>
      <c r="M35" s="38">
        <v>3504675.06</v>
      </c>
      <c r="N35" s="36" t="s">
        <v>324</v>
      </c>
      <c r="O35" s="36" t="s">
        <v>325</v>
      </c>
    </row>
    <row r="36" spans="1:15" x14ac:dyDescent="0.25">
      <c r="A36" s="35">
        <v>35</v>
      </c>
      <c r="B36" s="35" t="s">
        <v>326</v>
      </c>
      <c r="C36" s="36" t="s">
        <v>45</v>
      </c>
      <c r="D36" s="35">
        <v>188656838</v>
      </c>
      <c r="E36" s="36" t="s">
        <v>305</v>
      </c>
      <c r="F36" s="36" t="s">
        <v>327</v>
      </c>
      <c r="G36" s="36" t="s">
        <v>196</v>
      </c>
      <c r="H36" s="37">
        <v>45055</v>
      </c>
      <c r="I36" s="37">
        <v>46022</v>
      </c>
      <c r="J36" s="38">
        <v>3528422.27</v>
      </c>
      <c r="K36" s="38">
        <v>0</v>
      </c>
      <c r="L36" s="38">
        <v>3528422.27</v>
      </c>
      <c r="M36" s="38">
        <v>2558439.2800000003</v>
      </c>
      <c r="N36" s="36" t="s">
        <v>277</v>
      </c>
      <c r="O36" s="36" t="s">
        <v>278</v>
      </c>
    </row>
    <row r="37" spans="1:15" x14ac:dyDescent="0.25">
      <c r="A37" s="35">
        <v>36</v>
      </c>
      <c r="B37" s="35" t="s">
        <v>328</v>
      </c>
      <c r="C37" s="36" t="s">
        <v>39</v>
      </c>
      <c r="D37" s="35">
        <v>191340120</v>
      </c>
      <c r="E37" s="36" t="s">
        <v>329</v>
      </c>
      <c r="F37" s="36" t="s">
        <v>330</v>
      </c>
      <c r="G37" s="36" t="s">
        <v>207</v>
      </c>
      <c r="H37" s="37">
        <v>45055</v>
      </c>
      <c r="I37" s="37">
        <v>46142</v>
      </c>
      <c r="J37" s="38">
        <v>16000000</v>
      </c>
      <c r="K37" s="38">
        <v>0</v>
      </c>
      <c r="L37" s="38">
        <v>16000000</v>
      </c>
      <c r="M37" s="38">
        <v>8764301.5899999999</v>
      </c>
      <c r="N37" s="36" t="s">
        <v>266</v>
      </c>
      <c r="O37" s="36" t="s">
        <v>1601</v>
      </c>
    </row>
    <row r="38" spans="1:15" x14ac:dyDescent="0.25">
      <c r="A38" s="35">
        <v>37</v>
      </c>
      <c r="B38" s="35" t="s">
        <v>331</v>
      </c>
      <c r="C38" s="36" t="s">
        <v>103</v>
      </c>
      <c r="D38" s="35">
        <v>191349831</v>
      </c>
      <c r="E38" s="36" t="s">
        <v>332</v>
      </c>
      <c r="F38" s="36" t="s">
        <v>333</v>
      </c>
      <c r="G38" s="36" t="s">
        <v>207</v>
      </c>
      <c r="H38" s="37">
        <v>45042</v>
      </c>
      <c r="I38" s="37">
        <v>46142</v>
      </c>
      <c r="J38" s="38">
        <v>3749588.07</v>
      </c>
      <c r="K38" s="38">
        <v>0</v>
      </c>
      <c r="L38" s="38">
        <v>3749588.07</v>
      </c>
      <c r="M38" s="38">
        <v>2730613.12</v>
      </c>
      <c r="N38" s="36" t="s">
        <v>229</v>
      </c>
      <c r="O38" s="36" t="s">
        <v>230</v>
      </c>
    </row>
    <row r="39" spans="1:15" x14ac:dyDescent="0.25">
      <c r="A39" s="35">
        <v>38</v>
      </c>
      <c r="B39" s="35" t="s">
        <v>334</v>
      </c>
      <c r="C39" s="36" t="s">
        <v>45</v>
      </c>
      <c r="D39" s="35">
        <v>188656838</v>
      </c>
      <c r="E39" s="36" t="s">
        <v>305</v>
      </c>
      <c r="F39" s="36" t="s">
        <v>335</v>
      </c>
      <c r="G39" s="36" t="s">
        <v>196</v>
      </c>
      <c r="H39" s="37">
        <v>45055</v>
      </c>
      <c r="I39" s="37">
        <v>46022</v>
      </c>
      <c r="J39" s="38">
        <v>533894.63</v>
      </c>
      <c r="K39" s="38">
        <v>0</v>
      </c>
      <c r="L39" s="38">
        <v>533894.63</v>
      </c>
      <c r="M39" s="38">
        <v>453750</v>
      </c>
      <c r="N39" s="36" t="s">
        <v>277</v>
      </c>
      <c r="O39" s="36" t="s">
        <v>278</v>
      </c>
    </row>
    <row r="40" spans="1:15" x14ac:dyDescent="0.25">
      <c r="A40" s="35">
        <v>39</v>
      </c>
      <c r="B40" s="35" t="s">
        <v>336</v>
      </c>
      <c r="C40" s="36" t="s">
        <v>7</v>
      </c>
      <c r="D40" s="35">
        <v>192050725</v>
      </c>
      <c r="E40" s="36" t="s">
        <v>205</v>
      </c>
      <c r="F40" s="36" t="s">
        <v>337</v>
      </c>
      <c r="G40" s="36" t="s">
        <v>207</v>
      </c>
      <c r="H40" s="37">
        <v>45057</v>
      </c>
      <c r="I40" s="37">
        <v>46142</v>
      </c>
      <c r="J40" s="38">
        <v>96572776.599999994</v>
      </c>
      <c r="K40" s="38">
        <v>0</v>
      </c>
      <c r="L40" s="38">
        <v>96572776.599999994</v>
      </c>
      <c r="M40" s="38">
        <v>84455659.109999985</v>
      </c>
      <c r="N40" s="36" t="s">
        <v>208</v>
      </c>
      <c r="O40" s="36" t="s">
        <v>209</v>
      </c>
    </row>
    <row r="41" spans="1:15" x14ac:dyDescent="0.25">
      <c r="A41" s="35">
        <v>40</v>
      </c>
      <c r="B41" s="35" t="s">
        <v>338</v>
      </c>
      <c r="C41" s="36" t="s">
        <v>25</v>
      </c>
      <c r="D41" s="35">
        <v>188659752</v>
      </c>
      <c r="E41" s="36" t="s">
        <v>235</v>
      </c>
      <c r="F41" s="36" t="s">
        <v>339</v>
      </c>
      <c r="G41" s="36" t="s">
        <v>207</v>
      </c>
      <c r="H41" s="37">
        <v>45058</v>
      </c>
      <c r="I41" s="37">
        <v>46142</v>
      </c>
      <c r="J41" s="38">
        <v>4999999.74</v>
      </c>
      <c r="K41" s="38">
        <v>0</v>
      </c>
      <c r="L41" s="38">
        <v>4999999.74</v>
      </c>
      <c r="M41" s="38">
        <v>3906459.63</v>
      </c>
      <c r="N41" s="36" t="s">
        <v>277</v>
      </c>
      <c r="O41" s="36" t="s">
        <v>278</v>
      </c>
    </row>
    <row r="42" spans="1:15" x14ac:dyDescent="0.25">
      <c r="A42" s="35">
        <v>41</v>
      </c>
      <c r="B42" s="35" t="s">
        <v>340</v>
      </c>
      <c r="C42" s="36" t="s">
        <v>7</v>
      </c>
      <c r="D42" s="35">
        <v>192050725</v>
      </c>
      <c r="E42" s="36" t="s">
        <v>205</v>
      </c>
      <c r="F42" s="36" t="s">
        <v>341</v>
      </c>
      <c r="G42" s="36" t="s">
        <v>207</v>
      </c>
      <c r="H42" s="37">
        <v>45057</v>
      </c>
      <c r="I42" s="37">
        <v>46142</v>
      </c>
      <c r="J42" s="38">
        <v>17879938.59</v>
      </c>
      <c r="K42" s="38">
        <v>0</v>
      </c>
      <c r="L42" s="38">
        <v>17879938.59</v>
      </c>
      <c r="M42" s="38">
        <v>17167839.079999998</v>
      </c>
      <c r="N42" s="36" t="s">
        <v>342</v>
      </c>
      <c r="O42" s="36" t="s">
        <v>343</v>
      </c>
    </row>
    <row r="43" spans="1:15" x14ac:dyDescent="0.25">
      <c r="A43" s="35">
        <v>42</v>
      </c>
      <c r="B43" s="35" t="s">
        <v>344</v>
      </c>
      <c r="C43" s="36" t="s">
        <v>25</v>
      </c>
      <c r="D43" s="35">
        <v>188659752</v>
      </c>
      <c r="E43" s="36" t="s">
        <v>235</v>
      </c>
      <c r="F43" s="36" t="s">
        <v>345</v>
      </c>
      <c r="G43" s="36" t="s">
        <v>196</v>
      </c>
      <c r="H43" s="37">
        <v>45064</v>
      </c>
      <c r="I43" s="37">
        <v>46022</v>
      </c>
      <c r="J43" s="38">
        <v>399947.8</v>
      </c>
      <c r="K43" s="38">
        <v>0</v>
      </c>
      <c r="L43" s="38">
        <v>399947.8</v>
      </c>
      <c r="M43" s="38">
        <v>303468.75</v>
      </c>
      <c r="N43" s="36" t="s">
        <v>277</v>
      </c>
      <c r="O43" s="36" t="s">
        <v>278</v>
      </c>
    </row>
    <row r="44" spans="1:15" x14ac:dyDescent="0.25">
      <c r="A44" s="35">
        <v>43</v>
      </c>
      <c r="B44" s="35" t="s">
        <v>346</v>
      </c>
      <c r="C44" s="36" t="s">
        <v>25</v>
      </c>
      <c r="D44" s="35">
        <v>188659752</v>
      </c>
      <c r="E44" s="36" t="s">
        <v>235</v>
      </c>
      <c r="F44" s="36" t="s">
        <v>347</v>
      </c>
      <c r="G44" s="36" t="s">
        <v>207</v>
      </c>
      <c r="H44" s="37">
        <v>45065</v>
      </c>
      <c r="I44" s="37">
        <v>46173</v>
      </c>
      <c r="J44" s="38">
        <v>5099344.51</v>
      </c>
      <c r="K44" s="38">
        <v>0</v>
      </c>
      <c r="L44" s="38">
        <v>5099344.51</v>
      </c>
      <c r="M44" s="38">
        <v>3886260.2899999996</v>
      </c>
      <c r="N44" s="36" t="s">
        <v>277</v>
      </c>
      <c r="O44" s="36" t="s">
        <v>278</v>
      </c>
    </row>
    <row r="45" spans="1:15" x14ac:dyDescent="0.25">
      <c r="A45" s="35">
        <v>44</v>
      </c>
      <c r="B45" s="35" t="s">
        <v>1553</v>
      </c>
      <c r="C45" s="36" t="s">
        <v>1549</v>
      </c>
      <c r="D45" s="35">
        <v>180390741</v>
      </c>
      <c r="E45" s="36" t="s">
        <v>1605</v>
      </c>
      <c r="F45" s="36" t="s">
        <v>1554</v>
      </c>
      <c r="G45" s="36" t="s">
        <v>207</v>
      </c>
      <c r="H45" s="37">
        <v>45078</v>
      </c>
      <c r="I45" s="37">
        <v>46142</v>
      </c>
      <c r="J45" s="38">
        <v>3483442.4</v>
      </c>
      <c r="K45" s="38">
        <v>0</v>
      </c>
      <c r="L45" s="38">
        <v>3483442.4</v>
      </c>
      <c r="M45" s="38">
        <v>2836515.2800000003</v>
      </c>
      <c r="N45" s="36" t="s">
        <v>266</v>
      </c>
      <c r="O45" s="36" t="s">
        <v>1601</v>
      </c>
    </row>
    <row r="46" spans="1:15" x14ac:dyDescent="0.25">
      <c r="A46" s="35">
        <v>45</v>
      </c>
      <c r="B46" s="35" t="s">
        <v>348</v>
      </c>
      <c r="C46" s="36" t="s">
        <v>157</v>
      </c>
      <c r="D46" s="35">
        <v>179761936</v>
      </c>
      <c r="E46" s="36" t="s">
        <v>349</v>
      </c>
      <c r="F46" s="36" t="s">
        <v>350</v>
      </c>
      <c r="G46" s="36" t="s">
        <v>207</v>
      </c>
      <c r="H46" s="37">
        <v>45078</v>
      </c>
      <c r="I46" s="37">
        <v>46142</v>
      </c>
      <c r="J46" s="38">
        <v>3580674.8</v>
      </c>
      <c r="K46" s="38">
        <v>0</v>
      </c>
      <c r="L46" s="38">
        <v>3580674.8</v>
      </c>
      <c r="M46" s="38">
        <v>3260133.2199999997</v>
      </c>
      <c r="N46" s="36" t="s">
        <v>266</v>
      </c>
      <c r="O46" s="36" t="s">
        <v>1601</v>
      </c>
    </row>
    <row r="47" spans="1:15" x14ac:dyDescent="0.25">
      <c r="A47" s="35">
        <v>46</v>
      </c>
      <c r="B47" s="35" t="s">
        <v>351</v>
      </c>
      <c r="C47" s="36" t="s">
        <v>352</v>
      </c>
      <c r="D47" s="35">
        <v>188659752</v>
      </c>
      <c r="E47" s="36" t="s">
        <v>235</v>
      </c>
      <c r="F47" s="36" t="s">
        <v>353</v>
      </c>
      <c r="G47" s="36" t="s">
        <v>207</v>
      </c>
      <c r="H47" s="37">
        <v>45078</v>
      </c>
      <c r="I47" s="37">
        <v>46174</v>
      </c>
      <c r="J47" s="38">
        <v>4999999.99</v>
      </c>
      <c r="K47" s="38">
        <v>0</v>
      </c>
      <c r="L47" s="38">
        <v>4999999.99</v>
      </c>
      <c r="M47" s="38">
        <v>2601415.34</v>
      </c>
      <c r="N47" s="36" t="s">
        <v>354</v>
      </c>
      <c r="O47" s="36" t="s">
        <v>355</v>
      </c>
    </row>
    <row r="48" spans="1:15" x14ac:dyDescent="0.25">
      <c r="A48" s="35">
        <v>47</v>
      </c>
      <c r="B48" s="35" t="s">
        <v>356</v>
      </c>
      <c r="C48" s="36" t="s">
        <v>19</v>
      </c>
      <c r="D48" s="35">
        <v>124364561</v>
      </c>
      <c r="E48" s="36" t="s">
        <v>308</v>
      </c>
      <c r="F48" s="36" t="s">
        <v>357</v>
      </c>
      <c r="G48" s="36" t="s">
        <v>207</v>
      </c>
      <c r="H48" s="37">
        <v>45083</v>
      </c>
      <c r="I48" s="37">
        <v>46142</v>
      </c>
      <c r="J48" s="38">
        <v>43295559</v>
      </c>
      <c r="K48" s="38">
        <v>0</v>
      </c>
      <c r="L48" s="38">
        <v>43295559</v>
      </c>
      <c r="M48" s="38">
        <v>13637551.699999999</v>
      </c>
      <c r="N48" s="36" t="s">
        <v>266</v>
      </c>
      <c r="O48" s="36" t="s">
        <v>1601</v>
      </c>
    </row>
    <row r="49" spans="1:15" x14ac:dyDescent="0.25">
      <c r="A49" s="35">
        <v>48</v>
      </c>
      <c r="B49" s="35" t="s">
        <v>358</v>
      </c>
      <c r="C49" s="36" t="s">
        <v>27</v>
      </c>
      <c r="D49" s="35">
        <v>302583800</v>
      </c>
      <c r="E49" s="36" t="s">
        <v>359</v>
      </c>
      <c r="F49" s="36" t="s">
        <v>360</v>
      </c>
      <c r="G49" s="36" t="s">
        <v>207</v>
      </c>
      <c r="H49" s="37">
        <v>45084</v>
      </c>
      <c r="I49" s="37">
        <v>46142</v>
      </c>
      <c r="J49" s="38">
        <v>12473478.029999999</v>
      </c>
      <c r="K49" s="38">
        <v>0</v>
      </c>
      <c r="L49" s="38">
        <v>12473478.029999999</v>
      </c>
      <c r="M49" s="38">
        <v>8893924.6500000004</v>
      </c>
      <c r="N49" s="36" t="s">
        <v>266</v>
      </c>
      <c r="O49" s="36" t="s">
        <v>1601</v>
      </c>
    </row>
    <row r="50" spans="1:15" x14ac:dyDescent="0.25">
      <c r="A50" s="35">
        <v>49</v>
      </c>
      <c r="B50" s="35" t="s">
        <v>361</v>
      </c>
      <c r="C50" s="36" t="s">
        <v>154</v>
      </c>
      <c r="D50" s="35">
        <v>190272175</v>
      </c>
      <c r="E50" s="36" t="s">
        <v>362</v>
      </c>
      <c r="F50" s="36" t="s">
        <v>363</v>
      </c>
      <c r="G50" s="36" t="s">
        <v>207</v>
      </c>
      <c r="H50" s="37">
        <v>45093</v>
      </c>
      <c r="I50" s="37">
        <v>46142</v>
      </c>
      <c r="J50" s="38">
        <v>4426084.1100000003</v>
      </c>
      <c r="K50" s="38">
        <v>0</v>
      </c>
      <c r="L50" s="38">
        <v>4426084.1100000003</v>
      </c>
      <c r="M50" s="38">
        <v>4309946.62</v>
      </c>
      <c r="N50" s="36" t="s">
        <v>266</v>
      </c>
      <c r="O50" s="36" t="s">
        <v>1601</v>
      </c>
    </row>
    <row r="51" spans="1:15" x14ac:dyDescent="0.25">
      <c r="A51" s="35">
        <v>50</v>
      </c>
      <c r="B51" s="35" t="s">
        <v>364</v>
      </c>
      <c r="C51" s="36" t="s">
        <v>152</v>
      </c>
      <c r="D51" s="35">
        <v>166803154</v>
      </c>
      <c r="E51" s="36" t="s">
        <v>365</v>
      </c>
      <c r="F51" s="36" t="s">
        <v>366</v>
      </c>
      <c r="G51" s="36" t="s">
        <v>207</v>
      </c>
      <c r="H51" s="37">
        <v>45097</v>
      </c>
      <c r="I51" s="37">
        <v>46142</v>
      </c>
      <c r="J51" s="38">
        <v>4430303.05</v>
      </c>
      <c r="K51" s="38">
        <v>0</v>
      </c>
      <c r="L51" s="38">
        <v>4430303.05</v>
      </c>
      <c r="M51" s="38">
        <v>1927773.0400000003</v>
      </c>
      <c r="N51" s="36" t="s">
        <v>266</v>
      </c>
      <c r="O51" s="36" t="s">
        <v>1601</v>
      </c>
    </row>
    <row r="52" spans="1:15" x14ac:dyDescent="0.25">
      <c r="A52" s="35">
        <v>51</v>
      </c>
      <c r="B52" s="35" t="s">
        <v>367</v>
      </c>
      <c r="C52" s="36" t="s">
        <v>138</v>
      </c>
      <c r="D52" s="35">
        <v>305592516</v>
      </c>
      <c r="E52" s="36" t="s">
        <v>368</v>
      </c>
      <c r="F52" s="36" t="s">
        <v>369</v>
      </c>
      <c r="G52" s="36" t="s">
        <v>196</v>
      </c>
      <c r="H52" s="37">
        <v>45099</v>
      </c>
      <c r="I52" s="37">
        <v>46022</v>
      </c>
      <c r="J52" s="38">
        <v>2475000</v>
      </c>
      <c r="K52" s="38">
        <v>0</v>
      </c>
      <c r="L52" s="38">
        <v>2475000</v>
      </c>
      <c r="M52" s="38">
        <v>2475000</v>
      </c>
      <c r="N52" s="36" t="s">
        <v>290</v>
      </c>
      <c r="O52" s="36" t="s">
        <v>291</v>
      </c>
    </row>
    <row r="53" spans="1:15" x14ac:dyDescent="0.25">
      <c r="A53" s="35">
        <v>52</v>
      </c>
      <c r="B53" s="35" t="s">
        <v>370</v>
      </c>
      <c r="C53" s="36" t="s">
        <v>168</v>
      </c>
      <c r="D53" s="35">
        <v>183854143</v>
      </c>
      <c r="E53" s="36" t="s">
        <v>371</v>
      </c>
      <c r="F53" s="36" t="s">
        <v>372</v>
      </c>
      <c r="G53" s="36" t="s">
        <v>207</v>
      </c>
      <c r="H53" s="37">
        <v>45103</v>
      </c>
      <c r="I53" s="37">
        <v>46142</v>
      </c>
      <c r="J53" s="38">
        <v>3611811.4</v>
      </c>
      <c r="K53" s="38">
        <v>0</v>
      </c>
      <c r="L53" s="38">
        <v>3611811.4</v>
      </c>
      <c r="M53" s="38">
        <v>2188461.29</v>
      </c>
      <c r="N53" s="36" t="s">
        <v>266</v>
      </c>
      <c r="O53" s="36" t="s">
        <v>1601</v>
      </c>
    </row>
    <row r="54" spans="1:15" x14ac:dyDescent="0.25">
      <c r="A54" s="35">
        <v>53</v>
      </c>
      <c r="B54" s="35" t="s">
        <v>373</v>
      </c>
      <c r="C54" s="36" t="s">
        <v>58</v>
      </c>
      <c r="D54" s="35">
        <v>124243848</v>
      </c>
      <c r="E54" s="36" t="s">
        <v>374</v>
      </c>
      <c r="F54" s="36" t="s">
        <v>375</v>
      </c>
      <c r="G54" s="36" t="s">
        <v>207</v>
      </c>
      <c r="H54" s="37">
        <v>45105</v>
      </c>
      <c r="I54" s="37">
        <v>46142</v>
      </c>
      <c r="J54" s="38">
        <v>15234208.27</v>
      </c>
      <c r="K54" s="38">
        <v>0</v>
      </c>
      <c r="L54" s="38">
        <v>15234208.27</v>
      </c>
      <c r="M54" s="38">
        <v>13835776.02</v>
      </c>
      <c r="N54" s="36" t="s">
        <v>266</v>
      </c>
      <c r="O54" s="36" t="s">
        <v>1601</v>
      </c>
    </row>
    <row r="55" spans="1:15" x14ac:dyDescent="0.25">
      <c r="A55" s="35">
        <v>54</v>
      </c>
      <c r="B55" s="35" t="s">
        <v>376</v>
      </c>
      <c r="C55" s="36" t="s">
        <v>11</v>
      </c>
      <c r="D55" s="35">
        <v>190766619</v>
      </c>
      <c r="E55" s="36" t="s">
        <v>268</v>
      </c>
      <c r="F55" s="36" t="s">
        <v>377</v>
      </c>
      <c r="G55" s="36" t="s">
        <v>207</v>
      </c>
      <c r="H55" s="37">
        <v>45106</v>
      </c>
      <c r="I55" s="37">
        <v>46142</v>
      </c>
      <c r="J55" s="38">
        <v>89860592.530000001</v>
      </c>
      <c r="K55" s="38">
        <v>0</v>
      </c>
      <c r="L55" s="38">
        <v>89860592.530000001</v>
      </c>
      <c r="M55" s="38">
        <v>92554919.140000001</v>
      </c>
      <c r="N55" s="36" t="s">
        <v>270</v>
      </c>
      <c r="O55" s="36" t="s">
        <v>271</v>
      </c>
    </row>
    <row r="56" spans="1:15" x14ac:dyDescent="0.25">
      <c r="A56" s="35">
        <v>55</v>
      </c>
      <c r="B56" s="35" t="s">
        <v>378</v>
      </c>
      <c r="C56" s="36" t="s">
        <v>379</v>
      </c>
      <c r="D56" s="35">
        <v>124364561</v>
      </c>
      <c r="E56" s="36" t="s">
        <v>308</v>
      </c>
      <c r="F56" s="36" t="s">
        <v>380</v>
      </c>
      <c r="G56" s="36" t="s">
        <v>207</v>
      </c>
      <c r="H56" s="37">
        <v>45114</v>
      </c>
      <c r="I56" s="37">
        <v>46142</v>
      </c>
      <c r="J56" s="38">
        <v>13199970.310000001</v>
      </c>
      <c r="K56" s="38">
        <v>0</v>
      </c>
      <c r="L56" s="38">
        <v>13199970.310000001</v>
      </c>
      <c r="M56" s="38">
        <v>12699997.82</v>
      </c>
      <c r="N56" s="36" t="s">
        <v>229</v>
      </c>
      <c r="O56" s="36" t="s">
        <v>230</v>
      </c>
    </row>
    <row r="57" spans="1:15" x14ac:dyDescent="0.25">
      <c r="A57" s="35">
        <v>56</v>
      </c>
      <c r="B57" s="35" t="s">
        <v>381</v>
      </c>
      <c r="C57" s="36" t="s">
        <v>74</v>
      </c>
      <c r="D57" s="35">
        <v>240329870</v>
      </c>
      <c r="E57" s="36" t="s">
        <v>382</v>
      </c>
      <c r="F57" s="36" t="s">
        <v>383</v>
      </c>
      <c r="G57" s="36" t="s">
        <v>207</v>
      </c>
      <c r="H57" s="37">
        <v>45104</v>
      </c>
      <c r="I57" s="37">
        <v>46142</v>
      </c>
      <c r="J57" s="38">
        <v>4813550</v>
      </c>
      <c r="K57" s="38">
        <v>0</v>
      </c>
      <c r="L57" s="38">
        <v>4813550</v>
      </c>
      <c r="M57" s="38">
        <v>2667143.19</v>
      </c>
      <c r="N57" s="36" t="s">
        <v>290</v>
      </c>
      <c r="O57" s="36" t="s">
        <v>291</v>
      </c>
    </row>
    <row r="58" spans="1:15" x14ac:dyDescent="0.25">
      <c r="A58" s="35">
        <v>57</v>
      </c>
      <c r="B58" s="35" t="s">
        <v>384</v>
      </c>
      <c r="C58" s="36" t="s">
        <v>129</v>
      </c>
      <c r="D58" s="35">
        <v>188621919</v>
      </c>
      <c r="E58" s="36" t="s">
        <v>385</v>
      </c>
      <c r="F58" s="36" t="s">
        <v>386</v>
      </c>
      <c r="G58" s="36" t="s">
        <v>196</v>
      </c>
      <c r="H58" s="37">
        <v>45100</v>
      </c>
      <c r="I58" s="37">
        <v>45138</v>
      </c>
      <c r="J58" s="38">
        <v>46121.56</v>
      </c>
      <c r="K58" s="38">
        <v>0</v>
      </c>
      <c r="L58" s="38">
        <v>46121.56</v>
      </c>
      <c r="M58" s="38">
        <v>33750</v>
      </c>
      <c r="N58" s="36" t="s">
        <v>247</v>
      </c>
      <c r="O58" s="36" t="s">
        <v>248</v>
      </c>
    </row>
    <row r="59" spans="1:15" x14ac:dyDescent="0.25">
      <c r="A59" s="35">
        <v>58</v>
      </c>
      <c r="B59" s="35" t="s">
        <v>387</v>
      </c>
      <c r="C59" s="36" t="s">
        <v>68</v>
      </c>
      <c r="D59" s="35">
        <v>111950396</v>
      </c>
      <c r="E59" s="36" t="s">
        <v>240</v>
      </c>
      <c r="F59" s="36" t="s">
        <v>388</v>
      </c>
      <c r="G59" s="36" t="s">
        <v>196</v>
      </c>
      <c r="H59" s="37">
        <v>45141</v>
      </c>
      <c r="I59" s="37">
        <v>45687</v>
      </c>
      <c r="J59" s="38">
        <v>59960.13</v>
      </c>
      <c r="K59" s="38">
        <v>0</v>
      </c>
      <c r="L59" s="38">
        <v>59960.13</v>
      </c>
      <c r="M59" s="38">
        <v>59960.13</v>
      </c>
      <c r="N59" s="36" t="s">
        <v>320</v>
      </c>
      <c r="O59" s="36" t="s">
        <v>321</v>
      </c>
    </row>
    <row r="60" spans="1:15" x14ac:dyDescent="0.25">
      <c r="A60" s="35">
        <v>59</v>
      </c>
      <c r="B60" s="35" t="s">
        <v>389</v>
      </c>
      <c r="C60" s="36" t="s">
        <v>35</v>
      </c>
      <c r="D60" s="35">
        <v>188784211</v>
      </c>
      <c r="E60" s="36" t="s">
        <v>390</v>
      </c>
      <c r="F60" s="36" t="s">
        <v>391</v>
      </c>
      <c r="G60" s="36" t="s">
        <v>207</v>
      </c>
      <c r="H60" s="37">
        <v>45141</v>
      </c>
      <c r="I60" s="37">
        <v>46022</v>
      </c>
      <c r="J60" s="38">
        <v>2447102.9</v>
      </c>
      <c r="K60" s="38">
        <v>0</v>
      </c>
      <c r="L60" s="38">
        <v>2447102.9</v>
      </c>
      <c r="M60" s="38">
        <v>2025381.83</v>
      </c>
      <c r="N60" s="36" t="s">
        <v>392</v>
      </c>
      <c r="O60" s="36" t="s">
        <v>393</v>
      </c>
    </row>
    <row r="61" spans="1:15" x14ac:dyDescent="0.25">
      <c r="A61" s="35">
        <v>60</v>
      </c>
      <c r="B61" s="35" t="s">
        <v>394</v>
      </c>
      <c r="C61" s="36" t="s">
        <v>140</v>
      </c>
      <c r="D61" s="35">
        <v>305997589</v>
      </c>
      <c r="E61" s="36" t="s">
        <v>395</v>
      </c>
      <c r="F61" s="36" t="s">
        <v>396</v>
      </c>
      <c r="G61" s="36" t="s">
        <v>196</v>
      </c>
      <c r="H61" s="37">
        <v>45140</v>
      </c>
      <c r="I61" s="37">
        <v>45930</v>
      </c>
      <c r="J61" s="38">
        <v>2439397.9700000002</v>
      </c>
      <c r="K61" s="38">
        <v>0</v>
      </c>
      <c r="L61" s="38">
        <v>2439397.9700000002</v>
      </c>
      <c r="M61" s="38">
        <v>1464395.68</v>
      </c>
      <c r="N61" s="36" t="s">
        <v>285</v>
      </c>
      <c r="O61" s="36" t="s">
        <v>286</v>
      </c>
    </row>
    <row r="62" spans="1:15" x14ac:dyDescent="0.25">
      <c r="A62" s="35">
        <v>61</v>
      </c>
      <c r="B62" s="35" t="s">
        <v>397</v>
      </c>
      <c r="C62" s="36" t="s">
        <v>35</v>
      </c>
      <c r="D62" s="35">
        <v>188784211</v>
      </c>
      <c r="E62" s="36" t="s">
        <v>390</v>
      </c>
      <c r="F62" s="36" t="s">
        <v>398</v>
      </c>
      <c r="G62" s="36" t="s">
        <v>207</v>
      </c>
      <c r="H62" s="37">
        <v>45155</v>
      </c>
      <c r="I62" s="37">
        <v>46171</v>
      </c>
      <c r="J62" s="38">
        <v>3353363.58</v>
      </c>
      <c r="K62" s="38">
        <v>0</v>
      </c>
      <c r="L62" s="38">
        <v>3353363.58</v>
      </c>
      <c r="M62" s="38">
        <v>1841338.0100000002</v>
      </c>
      <c r="N62" s="36" t="s">
        <v>392</v>
      </c>
      <c r="O62" s="36" t="s">
        <v>393</v>
      </c>
    </row>
    <row r="63" spans="1:15" x14ac:dyDescent="0.25">
      <c r="A63" s="35">
        <v>62</v>
      </c>
      <c r="B63" s="35" t="s">
        <v>399</v>
      </c>
      <c r="C63" s="36" t="s">
        <v>68</v>
      </c>
      <c r="D63" s="35">
        <v>111950396</v>
      </c>
      <c r="E63" s="36" t="s">
        <v>240</v>
      </c>
      <c r="F63" s="36" t="s">
        <v>400</v>
      </c>
      <c r="G63" s="36" t="s">
        <v>196</v>
      </c>
      <c r="H63" s="37">
        <v>45154</v>
      </c>
      <c r="I63" s="37">
        <v>45504</v>
      </c>
      <c r="J63" s="38">
        <v>58207.29</v>
      </c>
      <c r="K63" s="38">
        <v>0</v>
      </c>
      <c r="L63" s="38">
        <v>58207.29</v>
      </c>
      <c r="M63" s="38">
        <v>57354.44</v>
      </c>
      <c r="N63" s="36" t="s">
        <v>320</v>
      </c>
      <c r="O63" s="36" t="s">
        <v>321</v>
      </c>
    </row>
    <row r="64" spans="1:15" x14ac:dyDescent="0.25">
      <c r="A64" s="35">
        <v>63</v>
      </c>
      <c r="B64" s="35" t="s">
        <v>401</v>
      </c>
      <c r="C64" s="36" t="s">
        <v>64</v>
      </c>
      <c r="D64" s="35">
        <v>188710061</v>
      </c>
      <c r="E64" s="36" t="s">
        <v>402</v>
      </c>
      <c r="F64" s="36" t="s">
        <v>403</v>
      </c>
      <c r="G64" s="36" t="s">
        <v>207</v>
      </c>
      <c r="H64" s="37">
        <v>45169</v>
      </c>
      <c r="I64" s="37">
        <v>46142</v>
      </c>
      <c r="J64" s="38">
        <v>5639285.0899999999</v>
      </c>
      <c r="K64" s="38">
        <v>0</v>
      </c>
      <c r="L64" s="38">
        <v>5639285.0899999999</v>
      </c>
      <c r="M64" s="38">
        <v>3746505.73</v>
      </c>
      <c r="N64" s="36" t="s">
        <v>290</v>
      </c>
      <c r="O64" s="36" t="s">
        <v>291</v>
      </c>
    </row>
    <row r="65" spans="1:15" x14ac:dyDescent="0.25">
      <c r="A65" s="35">
        <v>64</v>
      </c>
      <c r="B65" s="35" t="s">
        <v>404</v>
      </c>
      <c r="C65" s="36" t="s">
        <v>7</v>
      </c>
      <c r="D65" s="35">
        <v>192050725</v>
      </c>
      <c r="E65" s="36" t="s">
        <v>205</v>
      </c>
      <c r="F65" s="36" t="s">
        <v>405</v>
      </c>
      <c r="G65" s="36" t="s">
        <v>207</v>
      </c>
      <c r="H65" s="37">
        <v>45182</v>
      </c>
      <c r="I65" s="37">
        <v>46173</v>
      </c>
      <c r="J65" s="38">
        <v>3100000</v>
      </c>
      <c r="K65" s="38">
        <v>0</v>
      </c>
      <c r="L65" s="38">
        <v>3100000</v>
      </c>
      <c r="M65" s="38">
        <v>1216040.71</v>
      </c>
      <c r="N65" s="36" t="s">
        <v>406</v>
      </c>
      <c r="O65" s="36" t="s">
        <v>407</v>
      </c>
    </row>
    <row r="66" spans="1:15" x14ac:dyDescent="0.25">
      <c r="A66" s="35">
        <v>65</v>
      </c>
      <c r="B66" s="35" t="s">
        <v>408</v>
      </c>
      <c r="C66" s="36" t="s">
        <v>7</v>
      </c>
      <c r="D66" s="35">
        <v>192050725</v>
      </c>
      <c r="E66" s="36" t="s">
        <v>205</v>
      </c>
      <c r="F66" s="36" t="s">
        <v>409</v>
      </c>
      <c r="G66" s="36" t="s">
        <v>207</v>
      </c>
      <c r="H66" s="37">
        <v>45184</v>
      </c>
      <c r="I66" s="37">
        <v>46142</v>
      </c>
      <c r="J66" s="38">
        <v>2059524.46</v>
      </c>
      <c r="K66" s="38">
        <v>0</v>
      </c>
      <c r="L66" s="38">
        <v>2059524.46</v>
      </c>
      <c r="M66" s="38">
        <v>2057406</v>
      </c>
      <c r="N66" s="36" t="s">
        <v>406</v>
      </c>
      <c r="O66" s="36" t="s">
        <v>407</v>
      </c>
    </row>
    <row r="67" spans="1:15" x14ac:dyDescent="0.25">
      <c r="A67" s="35">
        <v>66</v>
      </c>
      <c r="B67" s="35" t="s">
        <v>410</v>
      </c>
      <c r="C67" s="36" t="s">
        <v>142</v>
      </c>
      <c r="D67" s="35">
        <v>111950581</v>
      </c>
      <c r="E67" s="36" t="s">
        <v>253</v>
      </c>
      <c r="F67" s="36" t="s">
        <v>411</v>
      </c>
      <c r="G67" s="36" t="s">
        <v>196</v>
      </c>
      <c r="H67" s="37">
        <v>45195</v>
      </c>
      <c r="I67" s="37">
        <v>45716</v>
      </c>
      <c r="J67" s="38">
        <v>55480.72</v>
      </c>
      <c r="K67" s="38">
        <v>0</v>
      </c>
      <c r="L67" s="38">
        <v>55480.72</v>
      </c>
      <c r="M67" s="38">
        <v>47981.67</v>
      </c>
      <c r="N67" s="36" t="s">
        <v>320</v>
      </c>
      <c r="O67" s="36" t="s">
        <v>321</v>
      </c>
    </row>
    <row r="68" spans="1:15" x14ac:dyDescent="0.25">
      <c r="A68" s="35">
        <v>67</v>
      </c>
      <c r="B68" s="35" t="s">
        <v>412</v>
      </c>
      <c r="C68" s="36" t="s">
        <v>87</v>
      </c>
      <c r="D68" s="35">
        <v>191351679</v>
      </c>
      <c r="E68" s="36" t="s">
        <v>413</v>
      </c>
      <c r="F68" s="36" t="s">
        <v>414</v>
      </c>
      <c r="G68" s="36" t="s">
        <v>196</v>
      </c>
      <c r="H68" s="37">
        <v>45197</v>
      </c>
      <c r="I68" s="37">
        <v>45838</v>
      </c>
      <c r="J68" s="38">
        <v>404321.54</v>
      </c>
      <c r="K68" s="38">
        <v>0</v>
      </c>
      <c r="L68" s="38">
        <v>404321.54</v>
      </c>
      <c r="M68" s="38">
        <v>396528.60000000003</v>
      </c>
      <c r="N68" s="36" t="s">
        <v>229</v>
      </c>
      <c r="O68" s="36" t="s">
        <v>230</v>
      </c>
    </row>
    <row r="69" spans="1:15" x14ac:dyDescent="0.25">
      <c r="A69" s="35">
        <v>68</v>
      </c>
      <c r="B69" s="35" t="s">
        <v>415</v>
      </c>
      <c r="C69" s="36" t="s">
        <v>79</v>
      </c>
      <c r="D69" s="35">
        <v>188771865</v>
      </c>
      <c r="E69" s="36" t="s">
        <v>416</v>
      </c>
      <c r="F69" s="36" t="s">
        <v>417</v>
      </c>
      <c r="G69" s="36" t="s">
        <v>207</v>
      </c>
      <c r="H69" s="37">
        <v>45204</v>
      </c>
      <c r="I69" s="37">
        <v>46022</v>
      </c>
      <c r="J69" s="38">
        <v>148661.06</v>
      </c>
      <c r="K69" s="38">
        <v>0</v>
      </c>
      <c r="L69" s="38">
        <v>148661.06</v>
      </c>
      <c r="M69" s="38">
        <v>148661.06</v>
      </c>
      <c r="N69" s="36" t="s">
        <v>316</v>
      </c>
      <c r="O69" s="36" t="s">
        <v>317</v>
      </c>
    </row>
    <row r="70" spans="1:15" x14ac:dyDescent="0.25">
      <c r="A70" s="35">
        <v>69</v>
      </c>
      <c r="B70" s="35" t="s">
        <v>418</v>
      </c>
      <c r="C70" s="36" t="s">
        <v>31</v>
      </c>
      <c r="D70" s="35">
        <v>290757560</v>
      </c>
      <c r="E70" s="36" t="s">
        <v>419</v>
      </c>
      <c r="F70" s="36" t="s">
        <v>420</v>
      </c>
      <c r="G70" s="36" t="s">
        <v>207</v>
      </c>
      <c r="H70" s="37">
        <v>45204</v>
      </c>
      <c r="I70" s="37">
        <v>46142</v>
      </c>
      <c r="J70" s="38">
        <v>20393484.920000002</v>
      </c>
      <c r="K70" s="38">
        <v>0</v>
      </c>
      <c r="L70" s="38">
        <v>20393484.920000002</v>
      </c>
      <c r="M70" s="38">
        <v>17511969.57</v>
      </c>
      <c r="N70" s="36" t="s">
        <v>213</v>
      </c>
      <c r="O70" s="36" t="s">
        <v>214</v>
      </c>
    </row>
    <row r="71" spans="1:15" x14ac:dyDescent="0.25">
      <c r="A71" s="35">
        <v>70</v>
      </c>
      <c r="B71" s="35" t="s">
        <v>421</v>
      </c>
      <c r="C71" s="36" t="s">
        <v>13</v>
      </c>
      <c r="D71" s="35">
        <v>125447177</v>
      </c>
      <c r="E71" s="36" t="s">
        <v>245</v>
      </c>
      <c r="F71" s="36" t="s">
        <v>422</v>
      </c>
      <c r="G71" s="36" t="s">
        <v>207</v>
      </c>
      <c r="H71" s="37">
        <v>45212</v>
      </c>
      <c r="I71" s="37">
        <v>46173</v>
      </c>
      <c r="J71" s="38">
        <v>1693277.97</v>
      </c>
      <c r="K71" s="38">
        <v>0</v>
      </c>
      <c r="L71" s="38">
        <v>1693277.97</v>
      </c>
      <c r="M71" s="38">
        <v>967759.76</v>
      </c>
      <c r="N71" s="36" t="s">
        <v>247</v>
      </c>
      <c r="O71" s="36" t="s">
        <v>248</v>
      </c>
    </row>
    <row r="72" spans="1:15" x14ac:dyDescent="0.25">
      <c r="A72" s="35">
        <v>71</v>
      </c>
      <c r="B72" s="35" t="s">
        <v>423</v>
      </c>
      <c r="C72" s="36" t="s">
        <v>129</v>
      </c>
      <c r="D72" s="35">
        <v>188621919</v>
      </c>
      <c r="E72" s="36" t="s">
        <v>385</v>
      </c>
      <c r="F72" s="36" t="s">
        <v>424</v>
      </c>
      <c r="G72" s="36" t="s">
        <v>207</v>
      </c>
      <c r="H72" s="37">
        <v>45212</v>
      </c>
      <c r="I72" s="37">
        <v>46142</v>
      </c>
      <c r="J72" s="38">
        <v>439168.61</v>
      </c>
      <c r="K72" s="38">
        <v>0</v>
      </c>
      <c r="L72" s="38">
        <v>439168.61</v>
      </c>
      <c r="M72" s="38">
        <v>439168.61</v>
      </c>
      <c r="N72" s="36" t="s">
        <v>316</v>
      </c>
      <c r="O72" s="36" t="s">
        <v>317</v>
      </c>
    </row>
    <row r="73" spans="1:15" x14ac:dyDescent="0.25">
      <c r="A73" s="35">
        <v>72</v>
      </c>
      <c r="B73" s="35" t="s">
        <v>425</v>
      </c>
      <c r="C73" s="36" t="s">
        <v>426</v>
      </c>
      <c r="D73" s="35">
        <v>188716281</v>
      </c>
      <c r="E73" s="36" t="s">
        <v>220</v>
      </c>
      <c r="F73" s="36" t="s">
        <v>427</v>
      </c>
      <c r="G73" s="36" t="s">
        <v>207</v>
      </c>
      <c r="H73" s="37">
        <v>45219</v>
      </c>
      <c r="I73" s="37">
        <v>46142</v>
      </c>
      <c r="J73" s="38">
        <v>1781900.41</v>
      </c>
      <c r="K73" s="38">
        <v>0</v>
      </c>
      <c r="L73" s="38">
        <v>1781900.41</v>
      </c>
      <c r="M73" s="38">
        <v>1502411.12</v>
      </c>
      <c r="N73" s="36" t="s">
        <v>320</v>
      </c>
      <c r="O73" s="36" t="s">
        <v>321</v>
      </c>
    </row>
    <row r="74" spans="1:15" x14ac:dyDescent="0.25">
      <c r="A74" s="35">
        <v>73</v>
      </c>
      <c r="B74" s="35" t="s">
        <v>428</v>
      </c>
      <c r="C74" s="36" t="s">
        <v>64</v>
      </c>
      <c r="D74" s="35">
        <v>188710061</v>
      </c>
      <c r="E74" s="36" t="s">
        <v>402</v>
      </c>
      <c r="F74" s="36" t="s">
        <v>429</v>
      </c>
      <c r="G74" s="36" t="s">
        <v>207</v>
      </c>
      <c r="H74" s="37">
        <v>45229</v>
      </c>
      <c r="I74" s="37">
        <v>46112</v>
      </c>
      <c r="J74" s="38">
        <v>220000</v>
      </c>
      <c r="K74" s="38">
        <v>0</v>
      </c>
      <c r="L74" s="38">
        <v>220000</v>
      </c>
      <c r="M74" s="38">
        <v>0</v>
      </c>
      <c r="N74" s="36" t="s">
        <v>316</v>
      </c>
      <c r="O74" s="36" t="s">
        <v>317</v>
      </c>
    </row>
    <row r="75" spans="1:15" x14ac:dyDescent="0.25">
      <c r="A75" s="35">
        <v>74</v>
      </c>
      <c r="B75" s="35" t="s">
        <v>430</v>
      </c>
      <c r="C75" s="36" t="s">
        <v>66</v>
      </c>
      <c r="D75" s="35">
        <v>188785847</v>
      </c>
      <c r="E75" s="36" t="s">
        <v>431</v>
      </c>
      <c r="F75" s="36" t="s">
        <v>432</v>
      </c>
      <c r="G75" s="36" t="s">
        <v>207</v>
      </c>
      <c r="H75" s="37">
        <v>45229</v>
      </c>
      <c r="I75" s="37">
        <v>45960</v>
      </c>
      <c r="J75" s="38">
        <v>578507.97</v>
      </c>
      <c r="K75" s="38">
        <v>0</v>
      </c>
      <c r="L75" s="38">
        <v>578507.97</v>
      </c>
      <c r="M75" s="38">
        <v>573843.8899999999</v>
      </c>
      <c r="N75" s="36" t="s">
        <v>316</v>
      </c>
      <c r="O75" s="36" t="s">
        <v>317</v>
      </c>
    </row>
    <row r="76" spans="1:15" x14ac:dyDescent="0.25">
      <c r="A76" s="35">
        <v>75</v>
      </c>
      <c r="B76" s="35" t="s">
        <v>433</v>
      </c>
      <c r="C76" s="36" t="s">
        <v>13</v>
      </c>
      <c r="D76" s="35">
        <v>125447177</v>
      </c>
      <c r="E76" s="36" t="s">
        <v>245</v>
      </c>
      <c r="F76" s="36" t="s">
        <v>434</v>
      </c>
      <c r="G76" s="36" t="s">
        <v>207</v>
      </c>
      <c r="H76" s="37">
        <v>45230</v>
      </c>
      <c r="I76" s="37">
        <v>46112</v>
      </c>
      <c r="J76" s="38">
        <v>8388800</v>
      </c>
      <c r="K76" s="38">
        <v>0</v>
      </c>
      <c r="L76" s="38">
        <v>8388800</v>
      </c>
      <c r="M76" s="38">
        <v>8388800</v>
      </c>
      <c r="N76" s="36" t="s">
        <v>247</v>
      </c>
      <c r="O76" s="36" t="s">
        <v>248</v>
      </c>
    </row>
    <row r="77" spans="1:15" x14ac:dyDescent="0.25">
      <c r="A77" s="35">
        <v>76</v>
      </c>
      <c r="B77" s="35" t="s">
        <v>435</v>
      </c>
      <c r="C77" s="36" t="s">
        <v>17</v>
      </c>
      <c r="D77" s="35">
        <v>124110246</v>
      </c>
      <c r="E77" s="36" t="s">
        <v>436</v>
      </c>
      <c r="F77" s="36" t="s">
        <v>437</v>
      </c>
      <c r="G77" s="36" t="s">
        <v>207</v>
      </c>
      <c r="H77" s="37">
        <v>45244</v>
      </c>
      <c r="I77" s="37">
        <v>46173</v>
      </c>
      <c r="J77" s="38">
        <v>775438.98</v>
      </c>
      <c r="K77" s="38">
        <v>0</v>
      </c>
      <c r="L77" s="38">
        <v>775438.98</v>
      </c>
      <c r="M77" s="38">
        <v>196936.65000000002</v>
      </c>
      <c r="N77" s="36" t="s">
        <v>316</v>
      </c>
      <c r="O77" s="36" t="s">
        <v>317</v>
      </c>
    </row>
    <row r="78" spans="1:15" x14ac:dyDescent="0.25">
      <c r="A78" s="35">
        <v>77</v>
      </c>
      <c r="B78" s="35" t="s">
        <v>438</v>
      </c>
      <c r="C78" s="36" t="s">
        <v>439</v>
      </c>
      <c r="D78" s="35">
        <v>290757560</v>
      </c>
      <c r="E78" s="36" t="s">
        <v>419</v>
      </c>
      <c r="F78" s="36" t="s">
        <v>440</v>
      </c>
      <c r="G78" s="36" t="s">
        <v>207</v>
      </c>
      <c r="H78" s="37">
        <v>45245</v>
      </c>
      <c r="I78" s="37">
        <v>46142</v>
      </c>
      <c r="J78" s="38">
        <v>2492271.81</v>
      </c>
      <c r="K78" s="38">
        <v>0</v>
      </c>
      <c r="L78" s="38">
        <v>2492271.81</v>
      </c>
      <c r="M78" s="38">
        <v>2378553.88</v>
      </c>
      <c r="N78" s="36" t="s">
        <v>213</v>
      </c>
      <c r="O78" s="36" t="s">
        <v>214</v>
      </c>
    </row>
    <row r="79" spans="1:15" x14ac:dyDescent="0.25">
      <c r="A79" s="35">
        <v>78</v>
      </c>
      <c r="B79" s="35" t="s">
        <v>441</v>
      </c>
      <c r="C79" s="36" t="s">
        <v>17</v>
      </c>
      <c r="D79" s="35">
        <v>124110246</v>
      </c>
      <c r="E79" s="36" t="s">
        <v>436</v>
      </c>
      <c r="F79" s="36" t="s">
        <v>442</v>
      </c>
      <c r="G79" s="36" t="s">
        <v>207</v>
      </c>
      <c r="H79" s="37">
        <v>45244</v>
      </c>
      <c r="I79" s="37">
        <v>46174</v>
      </c>
      <c r="J79" s="38">
        <v>623526.98</v>
      </c>
      <c r="K79" s="38">
        <v>0</v>
      </c>
      <c r="L79" s="38">
        <v>623526.98</v>
      </c>
      <c r="M79" s="38">
        <v>292065.05000000005</v>
      </c>
      <c r="N79" s="36" t="s">
        <v>316</v>
      </c>
      <c r="O79" s="36" t="s">
        <v>317</v>
      </c>
    </row>
    <row r="80" spans="1:15" x14ac:dyDescent="0.25">
      <c r="A80" s="35">
        <v>79</v>
      </c>
      <c r="B80" s="35" t="s">
        <v>443</v>
      </c>
      <c r="C80" s="36" t="s">
        <v>17</v>
      </c>
      <c r="D80" s="35">
        <v>124110246</v>
      </c>
      <c r="E80" s="36" t="s">
        <v>436</v>
      </c>
      <c r="F80" s="36" t="s">
        <v>444</v>
      </c>
      <c r="G80" s="36" t="s">
        <v>196</v>
      </c>
      <c r="H80" s="37">
        <v>45245</v>
      </c>
      <c r="I80" s="37">
        <v>45688</v>
      </c>
      <c r="J80" s="38">
        <v>511998.02</v>
      </c>
      <c r="K80" s="38">
        <v>0</v>
      </c>
      <c r="L80" s="38">
        <v>511998.02</v>
      </c>
      <c r="M80" s="38">
        <v>504381.30999999994</v>
      </c>
      <c r="N80" s="36" t="s">
        <v>316</v>
      </c>
      <c r="O80" s="36" t="s">
        <v>317</v>
      </c>
    </row>
    <row r="81" spans="1:15" x14ac:dyDescent="0.25">
      <c r="A81" s="35">
        <v>80</v>
      </c>
      <c r="B81" s="35" t="s">
        <v>445</v>
      </c>
      <c r="C81" s="36" t="s">
        <v>17</v>
      </c>
      <c r="D81" s="35">
        <v>124110246</v>
      </c>
      <c r="E81" s="36" t="s">
        <v>436</v>
      </c>
      <c r="F81" s="36" t="s">
        <v>446</v>
      </c>
      <c r="G81" s="36" t="s">
        <v>207</v>
      </c>
      <c r="H81" s="37">
        <v>45250</v>
      </c>
      <c r="I81" s="37">
        <v>46174</v>
      </c>
      <c r="J81" s="38">
        <v>179336.56</v>
      </c>
      <c r="K81" s="38">
        <v>0</v>
      </c>
      <c r="L81" s="38">
        <v>179336.56</v>
      </c>
      <c r="M81" s="38">
        <v>63980</v>
      </c>
      <c r="N81" s="36" t="s">
        <v>316</v>
      </c>
      <c r="O81" s="36" t="s">
        <v>317</v>
      </c>
    </row>
    <row r="82" spans="1:15" x14ac:dyDescent="0.25">
      <c r="A82" s="35">
        <v>81</v>
      </c>
      <c r="B82" s="35" t="s">
        <v>447</v>
      </c>
      <c r="C82" s="36" t="s">
        <v>448</v>
      </c>
      <c r="D82" s="35">
        <v>240329870</v>
      </c>
      <c r="E82" s="36" t="s">
        <v>382</v>
      </c>
      <c r="F82" s="36" t="s">
        <v>449</v>
      </c>
      <c r="G82" s="36" t="s">
        <v>207</v>
      </c>
      <c r="H82" s="37">
        <v>45253</v>
      </c>
      <c r="I82" s="37">
        <v>46174</v>
      </c>
      <c r="J82" s="38">
        <v>900000</v>
      </c>
      <c r="K82" s="38">
        <v>0</v>
      </c>
      <c r="L82" s="38">
        <v>900000</v>
      </c>
      <c r="M82" s="38">
        <v>456966.45999999996</v>
      </c>
      <c r="N82" s="36" t="s">
        <v>290</v>
      </c>
      <c r="O82" s="36" t="s">
        <v>291</v>
      </c>
    </row>
    <row r="83" spans="1:15" x14ac:dyDescent="0.25">
      <c r="A83" s="35">
        <v>82</v>
      </c>
      <c r="B83" s="35" t="s">
        <v>450</v>
      </c>
      <c r="C83" s="36" t="s">
        <v>121</v>
      </c>
      <c r="D83" s="35">
        <v>302496128</v>
      </c>
      <c r="E83" s="36" t="s">
        <v>451</v>
      </c>
      <c r="F83" s="36" t="s">
        <v>452</v>
      </c>
      <c r="G83" s="36" t="s">
        <v>196</v>
      </c>
      <c r="H83" s="37">
        <v>45265</v>
      </c>
      <c r="I83" s="37">
        <v>45747</v>
      </c>
      <c r="J83" s="38">
        <v>59816.94</v>
      </c>
      <c r="K83" s="38">
        <v>0</v>
      </c>
      <c r="L83" s="38">
        <v>59816.94</v>
      </c>
      <c r="M83" s="38">
        <v>57409.010000000009</v>
      </c>
      <c r="N83" s="36" t="s">
        <v>320</v>
      </c>
      <c r="O83" s="36" t="s">
        <v>321</v>
      </c>
    </row>
    <row r="84" spans="1:15" x14ac:dyDescent="0.25">
      <c r="A84" s="35">
        <v>83</v>
      </c>
      <c r="B84" s="35" t="s">
        <v>453</v>
      </c>
      <c r="C84" s="36" t="s">
        <v>426</v>
      </c>
      <c r="D84" s="35">
        <v>188716281</v>
      </c>
      <c r="E84" s="36" t="s">
        <v>220</v>
      </c>
      <c r="F84" s="36" t="s">
        <v>454</v>
      </c>
      <c r="G84" s="36" t="s">
        <v>207</v>
      </c>
      <c r="H84" s="37">
        <v>45282</v>
      </c>
      <c r="I84" s="37">
        <v>46387</v>
      </c>
      <c r="J84" s="38">
        <v>977767.76</v>
      </c>
      <c r="K84" s="38">
        <v>0</v>
      </c>
      <c r="L84" s="38">
        <v>977767.76</v>
      </c>
      <c r="M84" s="38">
        <v>411813.79000000004</v>
      </c>
      <c r="N84" s="36" t="s">
        <v>320</v>
      </c>
      <c r="O84" s="36" t="s">
        <v>321</v>
      </c>
    </row>
    <row r="85" spans="1:15" x14ac:dyDescent="0.25">
      <c r="A85" s="35">
        <v>84</v>
      </c>
      <c r="B85" s="35" t="s">
        <v>455</v>
      </c>
      <c r="C85" s="36" t="s">
        <v>43</v>
      </c>
      <c r="D85" s="35">
        <v>302848387</v>
      </c>
      <c r="E85" s="36" t="s">
        <v>456</v>
      </c>
      <c r="F85" s="36" t="s">
        <v>457</v>
      </c>
      <c r="G85" s="36" t="s">
        <v>207</v>
      </c>
      <c r="H85" s="37">
        <v>45288</v>
      </c>
      <c r="I85" s="37">
        <v>46173</v>
      </c>
      <c r="J85" s="38">
        <v>8754180.5800000001</v>
      </c>
      <c r="K85" s="38">
        <v>0</v>
      </c>
      <c r="L85" s="38">
        <v>8754180.5800000001</v>
      </c>
      <c r="M85" s="38">
        <v>4953069.4800000004</v>
      </c>
      <c r="N85" s="36" t="s">
        <v>208</v>
      </c>
      <c r="O85" s="36" t="s">
        <v>209</v>
      </c>
    </row>
    <row r="86" spans="1:15" x14ac:dyDescent="0.25">
      <c r="A86" s="35">
        <v>85</v>
      </c>
      <c r="B86" s="35" t="s">
        <v>458</v>
      </c>
      <c r="C86" s="36" t="s">
        <v>13</v>
      </c>
      <c r="D86" s="35">
        <v>125447177</v>
      </c>
      <c r="E86" s="36" t="s">
        <v>245</v>
      </c>
      <c r="F86" s="36" t="s">
        <v>459</v>
      </c>
      <c r="G86" s="36" t="s">
        <v>207</v>
      </c>
      <c r="H86" s="37">
        <v>45291</v>
      </c>
      <c r="I86" s="37">
        <v>46142</v>
      </c>
      <c r="J86" s="38">
        <v>76677647.450000003</v>
      </c>
      <c r="K86" s="38">
        <v>0</v>
      </c>
      <c r="L86" s="38">
        <v>76677647.450000003</v>
      </c>
      <c r="M86" s="38">
        <v>53100079.049999997</v>
      </c>
      <c r="N86" s="36" t="s">
        <v>213</v>
      </c>
      <c r="O86" s="36" t="s">
        <v>214</v>
      </c>
    </row>
    <row r="87" spans="1:15" x14ac:dyDescent="0.25">
      <c r="A87" s="35">
        <v>86</v>
      </c>
      <c r="B87" s="35" t="s">
        <v>460</v>
      </c>
      <c r="C87" s="36" t="s">
        <v>17</v>
      </c>
      <c r="D87" s="35">
        <v>124110246</v>
      </c>
      <c r="E87" s="36" t="s">
        <v>436</v>
      </c>
      <c r="F87" s="36" t="s">
        <v>461</v>
      </c>
      <c r="G87" s="36" t="s">
        <v>207</v>
      </c>
      <c r="H87" s="37">
        <v>45293</v>
      </c>
      <c r="I87" s="37">
        <v>46174</v>
      </c>
      <c r="J87" s="38">
        <v>995071.37</v>
      </c>
      <c r="K87" s="38">
        <v>0</v>
      </c>
      <c r="L87" s="38">
        <v>995071.37</v>
      </c>
      <c r="M87" s="38">
        <v>78007.5</v>
      </c>
      <c r="N87" s="36" t="s">
        <v>316</v>
      </c>
      <c r="O87" s="36" t="s">
        <v>317</v>
      </c>
    </row>
    <row r="88" spans="1:15" x14ac:dyDescent="0.25">
      <c r="A88" s="35">
        <v>87</v>
      </c>
      <c r="B88" s="35" t="s">
        <v>462</v>
      </c>
      <c r="C88" s="36" t="s">
        <v>17</v>
      </c>
      <c r="D88" s="35">
        <v>124110246</v>
      </c>
      <c r="E88" s="36" t="s">
        <v>436</v>
      </c>
      <c r="F88" s="36" t="s">
        <v>463</v>
      </c>
      <c r="G88" s="36" t="s">
        <v>207</v>
      </c>
      <c r="H88" s="37">
        <v>45294</v>
      </c>
      <c r="I88" s="37">
        <v>46022</v>
      </c>
      <c r="J88" s="38">
        <v>951503.56</v>
      </c>
      <c r="K88" s="38">
        <v>0</v>
      </c>
      <c r="L88" s="38">
        <v>951503.56</v>
      </c>
      <c r="M88" s="38">
        <v>747044.61</v>
      </c>
      <c r="N88" s="36" t="s">
        <v>316</v>
      </c>
      <c r="O88" s="36" t="s">
        <v>317</v>
      </c>
    </row>
    <row r="89" spans="1:15" x14ac:dyDescent="0.25">
      <c r="A89" s="35">
        <v>88</v>
      </c>
      <c r="B89" s="35" t="s">
        <v>464</v>
      </c>
      <c r="C89" s="36" t="s">
        <v>136</v>
      </c>
      <c r="D89" s="35">
        <v>188610666</v>
      </c>
      <c r="E89" s="36" t="s">
        <v>465</v>
      </c>
      <c r="F89" s="36" t="s">
        <v>466</v>
      </c>
      <c r="G89" s="36" t="s">
        <v>207</v>
      </c>
      <c r="H89" s="37">
        <v>45296</v>
      </c>
      <c r="I89" s="37">
        <v>46142</v>
      </c>
      <c r="J89" s="38">
        <v>2477558.42</v>
      </c>
      <c r="K89" s="38">
        <v>0</v>
      </c>
      <c r="L89" s="38">
        <v>2477558.42</v>
      </c>
      <c r="M89" s="38">
        <v>1615507.67</v>
      </c>
      <c r="N89" s="36" t="s">
        <v>316</v>
      </c>
      <c r="O89" s="36" t="s">
        <v>317</v>
      </c>
    </row>
    <row r="90" spans="1:15" x14ac:dyDescent="0.25">
      <c r="A90" s="35">
        <v>89</v>
      </c>
      <c r="B90" s="35" t="s">
        <v>468</v>
      </c>
      <c r="C90" s="36" t="s">
        <v>142</v>
      </c>
      <c r="D90" s="35">
        <v>111950581</v>
      </c>
      <c r="E90" s="36" t="s">
        <v>253</v>
      </c>
      <c r="F90" s="36" t="s">
        <v>469</v>
      </c>
      <c r="G90" s="36" t="s">
        <v>196</v>
      </c>
      <c r="H90" s="37">
        <v>45303</v>
      </c>
      <c r="I90" s="37">
        <v>45869</v>
      </c>
      <c r="J90" s="38">
        <v>59992.17</v>
      </c>
      <c r="K90" s="38">
        <v>0</v>
      </c>
      <c r="L90" s="38">
        <v>59992.17</v>
      </c>
      <c r="M90" s="38">
        <v>59962.33</v>
      </c>
      <c r="N90" s="36" t="s">
        <v>320</v>
      </c>
      <c r="O90" s="36" t="s">
        <v>321</v>
      </c>
    </row>
    <row r="91" spans="1:15" x14ac:dyDescent="0.25">
      <c r="A91" s="35">
        <v>90</v>
      </c>
      <c r="B91" s="35" t="s">
        <v>470</v>
      </c>
      <c r="C91" s="36" t="s">
        <v>85</v>
      </c>
      <c r="D91" s="35">
        <v>288739270</v>
      </c>
      <c r="E91" s="36" t="s">
        <v>467</v>
      </c>
      <c r="F91" s="36" t="s">
        <v>471</v>
      </c>
      <c r="G91" s="36" t="s">
        <v>207</v>
      </c>
      <c r="H91" s="37">
        <v>45306</v>
      </c>
      <c r="I91" s="37">
        <v>46142</v>
      </c>
      <c r="J91" s="38">
        <v>1400000</v>
      </c>
      <c r="K91" s="38">
        <v>0</v>
      </c>
      <c r="L91" s="38">
        <v>1400000</v>
      </c>
      <c r="M91" s="38">
        <v>1313879.6099999999</v>
      </c>
      <c r="N91" s="36" t="s">
        <v>316</v>
      </c>
      <c r="O91" s="36" t="s">
        <v>317</v>
      </c>
    </row>
    <row r="92" spans="1:15" x14ac:dyDescent="0.25">
      <c r="A92" s="35">
        <v>91</v>
      </c>
      <c r="B92" s="35" t="s">
        <v>472</v>
      </c>
      <c r="C92" s="36" t="s">
        <v>473</v>
      </c>
      <c r="D92" s="35">
        <v>288739270</v>
      </c>
      <c r="E92" s="36" t="s">
        <v>467</v>
      </c>
      <c r="F92" s="36" t="s">
        <v>474</v>
      </c>
      <c r="G92" s="36" t="s">
        <v>207</v>
      </c>
      <c r="H92" s="37">
        <v>45303</v>
      </c>
      <c r="I92" s="37">
        <v>46142</v>
      </c>
      <c r="J92" s="38">
        <v>1874256.65</v>
      </c>
      <c r="K92" s="38">
        <v>0</v>
      </c>
      <c r="L92" s="38">
        <v>1874256.65</v>
      </c>
      <c r="M92" s="38">
        <v>1874256.6500000001</v>
      </c>
      <c r="N92" s="36" t="s">
        <v>316</v>
      </c>
      <c r="O92" s="36" t="s">
        <v>317</v>
      </c>
    </row>
    <row r="93" spans="1:15" x14ac:dyDescent="0.25">
      <c r="A93" s="35">
        <v>92</v>
      </c>
      <c r="B93" s="35" t="s">
        <v>475</v>
      </c>
      <c r="C93" s="36" t="s">
        <v>83</v>
      </c>
      <c r="D93" s="35">
        <v>188774822</v>
      </c>
      <c r="E93" s="36" t="s">
        <v>476</v>
      </c>
      <c r="F93" s="36" t="s">
        <v>477</v>
      </c>
      <c r="G93" s="36" t="s">
        <v>207</v>
      </c>
      <c r="H93" s="37">
        <v>45306</v>
      </c>
      <c r="I93" s="37">
        <v>46142</v>
      </c>
      <c r="J93" s="38">
        <v>1432269.98</v>
      </c>
      <c r="K93" s="38">
        <v>0</v>
      </c>
      <c r="L93" s="38">
        <v>1432269.98</v>
      </c>
      <c r="M93" s="38">
        <v>1125806</v>
      </c>
      <c r="N93" s="36" t="s">
        <v>316</v>
      </c>
      <c r="O93" s="36" t="s">
        <v>317</v>
      </c>
    </row>
    <row r="94" spans="1:15" x14ac:dyDescent="0.25">
      <c r="A94" s="35">
        <v>93</v>
      </c>
      <c r="B94" s="35" t="s">
        <v>478</v>
      </c>
      <c r="C94" s="36" t="s">
        <v>117</v>
      </c>
      <c r="D94" s="35">
        <v>188607150</v>
      </c>
      <c r="E94" s="36" t="s">
        <v>479</v>
      </c>
      <c r="F94" s="36" t="s">
        <v>480</v>
      </c>
      <c r="G94" s="36" t="s">
        <v>207</v>
      </c>
      <c r="H94" s="37">
        <v>45307</v>
      </c>
      <c r="I94" s="37">
        <v>46142</v>
      </c>
      <c r="J94" s="38">
        <v>2947738.31</v>
      </c>
      <c r="K94" s="38">
        <v>0</v>
      </c>
      <c r="L94" s="38">
        <v>2947738.31</v>
      </c>
      <c r="M94" s="38">
        <v>2947738.31</v>
      </c>
      <c r="N94" s="36" t="s">
        <v>316</v>
      </c>
      <c r="O94" s="36" t="s">
        <v>317</v>
      </c>
    </row>
    <row r="95" spans="1:15" x14ac:dyDescent="0.25">
      <c r="A95" s="35">
        <v>94</v>
      </c>
      <c r="B95" s="35" t="s">
        <v>481</v>
      </c>
      <c r="C95" s="36" t="s">
        <v>119</v>
      </c>
      <c r="D95" s="35">
        <v>302672804</v>
      </c>
      <c r="E95" s="36" t="s">
        <v>482</v>
      </c>
      <c r="F95" s="36" t="s">
        <v>483</v>
      </c>
      <c r="G95" s="36" t="s">
        <v>207</v>
      </c>
      <c r="H95" s="37">
        <v>45307</v>
      </c>
      <c r="I95" s="37">
        <v>46112</v>
      </c>
      <c r="J95" s="38">
        <v>2897286.55</v>
      </c>
      <c r="K95" s="38">
        <v>0</v>
      </c>
      <c r="L95" s="38">
        <v>2897286.55</v>
      </c>
      <c r="M95" s="38">
        <v>2631884.3200000003</v>
      </c>
      <c r="N95" s="36" t="s">
        <v>484</v>
      </c>
      <c r="O95" s="36" t="s">
        <v>485</v>
      </c>
    </row>
    <row r="96" spans="1:15" x14ac:dyDescent="0.25">
      <c r="A96" s="35">
        <v>95</v>
      </c>
      <c r="B96" s="35" t="s">
        <v>486</v>
      </c>
      <c r="C96" s="36" t="s">
        <v>17</v>
      </c>
      <c r="D96" s="35">
        <v>124110246</v>
      </c>
      <c r="E96" s="36" t="s">
        <v>436</v>
      </c>
      <c r="F96" s="36" t="s">
        <v>487</v>
      </c>
      <c r="G96" s="36" t="s">
        <v>207</v>
      </c>
      <c r="H96" s="37">
        <v>45307</v>
      </c>
      <c r="I96" s="37">
        <v>46142</v>
      </c>
      <c r="J96" s="38">
        <v>2397999.9900000002</v>
      </c>
      <c r="K96" s="38">
        <v>0</v>
      </c>
      <c r="L96" s="38">
        <v>2397999.9900000002</v>
      </c>
      <c r="M96" s="38">
        <v>1273727.24</v>
      </c>
      <c r="N96" s="36" t="s">
        <v>316</v>
      </c>
      <c r="O96" s="36" t="s">
        <v>317</v>
      </c>
    </row>
    <row r="97" spans="1:15" x14ac:dyDescent="0.25">
      <c r="A97" s="35">
        <v>96</v>
      </c>
      <c r="B97" s="35" t="s">
        <v>488</v>
      </c>
      <c r="C97" s="36" t="s">
        <v>133</v>
      </c>
      <c r="D97" s="35">
        <v>302560374</v>
      </c>
      <c r="E97" s="36" t="s">
        <v>489</v>
      </c>
      <c r="F97" s="36" t="s">
        <v>490</v>
      </c>
      <c r="G97" s="36" t="s">
        <v>207</v>
      </c>
      <c r="H97" s="37">
        <v>45308</v>
      </c>
      <c r="I97" s="37">
        <v>46112</v>
      </c>
      <c r="J97" s="38">
        <v>2579395.42</v>
      </c>
      <c r="K97" s="38">
        <v>0</v>
      </c>
      <c r="L97" s="38">
        <v>2579395.42</v>
      </c>
      <c r="M97" s="38">
        <v>2376904.0100000002</v>
      </c>
      <c r="N97" s="36" t="s">
        <v>484</v>
      </c>
      <c r="O97" s="36" t="s">
        <v>485</v>
      </c>
    </row>
    <row r="98" spans="1:15" x14ac:dyDescent="0.25">
      <c r="A98" s="35">
        <v>97</v>
      </c>
      <c r="B98" s="35" t="s">
        <v>491</v>
      </c>
      <c r="C98" s="36" t="s">
        <v>492</v>
      </c>
      <c r="D98" s="35">
        <v>288601650</v>
      </c>
      <c r="E98" s="36" t="s">
        <v>256</v>
      </c>
      <c r="F98" s="36" t="s">
        <v>493</v>
      </c>
      <c r="G98" s="36" t="s">
        <v>207</v>
      </c>
      <c r="H98" s="37">
        <v>45307</v>
      </c>
      <c r="I98" s="37">
        <v>46142</v>
      </c>
      <c r="J98" s="38">
        <v>997578.35</v>
      </c>
      <c r="K98" s="38">
        <v>0</v>
      </c>
      <c r="L98" s="38">
        <v>997578.35</v>
      </c>
      <c r="M98" s="38">
        <v>880514.21</v>
      </c>
      <c r="N98" s="36" t="s">
        <v>258</v>
      </c>
      <c r="O98" s="36" t="s">
        <v>259</v>
      </c>
    </row>
    <row r="99" spans="1:15" x14ac:dyDescent="0.25">
      <c r="A99" s="35">
        <v>98</v>
      </c>
      <c r="B99" s="35" t="s">
        <v>494</v>
      </c>
      <c r="C99" s="36" t="s">
        <v>113</v>
      </c>
      <c r="D99" s="35">
        <v>288697120</v>
      </c>
      <c r="E99" s="36" t="s">
        <v>495</v>
      </c>
      <c r="F99" s="36" t="s">
        <v>496</v>
      </c>
      <c r="G99" s="36" t="s">
        <v>207</v>
      </c>
      <c r="H99" s="37">
        <v>45310</v>
      </c>
      <c r="I99" s="37">
        <v>46157</v>
      </c>
      <c r="J99" s="38">
        <v>3190830</v>
      </c>
      <c r="K99" s="38">
        <v>0</v>
      </c>
      <c r="L99" s="38">
        <v>3190830</v>
      </c>
      <c r="M99" s="38">
        <v>3190830</v>
      </c>
      <c r="N99" s="36" t="s">
        <v>316</v>
      </c>
      <c r="O99" s="36" t="s">
        <v>317</v>
      </c>
    </row>
    <row r="100" spans="1:15" x14ac:dyDescent="0.25">
      <c r="A100" s="35">
        <v>99</v>
      </c>
      <c r="B100" s="35" t="s">
        <v>497</v>
      </c>
      <c r="C100" s="36" t="s">
        <v>45</v>
      </c>
      <c r="D100" s="35">
        <v>188656838</v>
      </c>
      <c r="E100" s="36" t="s">
        <v>305</v>
      </c>
      <c r="F100" s="36" t="s">
        <v>498</v>
      </c>
      <c r="G100" s="36" t="s">
        <v>207</v>
      </c>
      <c r="H100" s="37">
        <v>45310</v>
      </c>
      <c r="I100" s="37">
        <v>46142</v>
      </c>
      <c r="J100" s="38">
        <v>4110736.61</v>
      </c>
      <c r="K100" s="38">
        <v>0</v>
      </c>
      <c r="L100" s="38">
        <v>4110736.61</v>
      </c>
      <c r="M100" s="38">
        <v>1577270.07</v>
      </c>
      <c r="N100" s="36" t="s">
        <v>316</v>
      </c>
      <c r="O100" s="36" t="s">
        <v>317</v>
      </c>
    </row>
    <row r="101" spans="1:15" x14ac:dyDescent="0.25">
      <c r="A101" s="35">
        <v>100</v>
      </c>
      <c r="B101" s="35" t="s">
        <v>499</v>
      </c>
      <c r="C101" s="36" t="s">
        <v>95</v>
      </c>
      <c r="D101" s="35">
        <v>188603515</v>
      </c>
      <c r="E101" s="36" t="s">
        <v>200</v>
      </c>
      <c r="F101" s="36" t="s">
        <v>500</v>
      </c>
      <c r="G101" s="36" t="s">
        <v>207</v>
      </c>
      <c r="H101" s="37">
        <v>45313</v>
      </c>
      <c r="I101" s="37">
        <v>46174</v>
      </c>
      <c r="J101" s="38">
        <v>3601411.88</v>
      </c>
      <c r="K101" s="38">
        <v>0</v>
      </c>
      <c r="L101" s="38">
        <v>3601411.88</v>
      </c>
      <c r="M101" s="38">
        <v>2834842.99</v>
      </c>
      <c r="N101" s="36" t="s">
        <v>316</v>
      </c>
      <c r="O101" s="36" t="s">
        <v>317</v>
      </c>
    </row>
    <row r="102" spans="1:15" x14ac:dyDescent="0.25">
      <c r="A102" s="35">
        <v>101</v>
      </c>
      <c r="B102" s="35" t="s">
        <v>501</v>
      </c>
      <c r="C102" s="36" t="s">
        <v>502</v>
      </c>
      <c r="D102" s="35">
        <v>188774822</v>
      </c>
      <c r="E102" s="36" t="s">
        <v>476</v>
      </c>
      <c r="F102" s="36" t="s">
        <v>503</v>
      </c>
      <c r="G102" s="36" t="s">
        <v>207</v>
      </c>
      <c r="H102" s="37">
        <v>45313</v>
      </c>
      <c r="I102" s="37">
        <v>46174</v>
      </c>
      <c r="J102" s="38">
        <v>2888680.77</v>
      </c>
      <c r="K102" s="38">
        <v>0</v>
      </c>
      <c r="L102" s="38">
        <v>2888680.77</v>
      </c>
      <c r="M102" s="38">
        <v>1690293.76</v>
      </c>
      <c r="N102" s="36" t="s">
        <v>316</v>
      </c>
      <c r="O102" s="36" t="s">
        <v>317</v>
      </c>
    </row>
    <row r="103" spans="1:15" x14ac:dyDescent="0.25">
      <c r="A103" s="35">
        <v>102</v>
      </c>
      <c r="B103" s="35" t="s">
        <v>504</v>
      </c>
      <c r="C103" s="36" t="s">
        <v>13</v>
      </c>
      <c r="D103" s="35">
        <v>125447177</v>
      </c>
      <c r="E103" s="36" t="s">
        <v>245</v>
      </c>
      <c r="F103" s="36" t="s">
        <v>505</v>
      </c>
      <c r="G103" s="36" t="s">
        <v>207</v>
      </c>
      <c r="H103" s="37">
        <v>45314</v>
      </c>
      <c r="I103" s="37">
        <v>46021</v>
      </c>
      <c r="J103" s="38">
        <v>1130051.1100000001</v>
      </c>
      <c r="K103" s="38">
        <v>0</v>
      </c>
      <c r="L103" s="38">
        <v>1130051.1100000001</v>
      </c>
      <c r="M103" s="38">
        <v>344000</v>
      </c>
      <c r="N103" s="36" t="s">
        <v>247</v>
      </c>
      <c r="O103" s="36" t="s">
        <v>248</v>
      </c>
    </row>
    <row r="104" spans="1:15" x14ac:dyDescent="0.25">
      <c r="A104" s="35">
        <v>103</v>
      </c>
      <c r="B104" s="35" t="s">
        <v>506</v>
      </c>
      <c r="C104" s="36" t="s">
        <v>13</v>
      </c>
      <c r="D104" s="35">
        <v>125447177</v>
      </c>
      <c r="E104" s="36" t="s">
        <v>245</v>
      </c>
      <c r="F104" s="36" t="s">
        <v>507</v>
      </c>
      <c r="G104" s="36" t="s">
        <v>207</v>
      </c>
      <c r="H104" s="37">
        <v>45314</v>
      </c>
      <c r="I104" s="37">
        <v>46021</v>
      </c>
      <c r="J104" s="38">
        <v>1142254.74</v>
      </c>
      <c r="K104" s="38">
        <v>0</v>
      </c>
      <c r="L104" s="38">
        <v>1142254.74</v>
      </c>
      <c r="M104" s="38">
        <v>352685</v>
      </c>
      <c r="N104" s="36" t="s">
        <v>247</v>
      </c>
      <c r="O104" s="36" t="s">
        <v>248</v>
      </c>
    </row>
    <row r="105" spans="1:15" x14ac:dyDescent="0.25">
      <c r="A105" s="35">
        <v>104</v>
      </c>
      <c r="B105" s="35" t="s">
        <v>508</v>
      </c>
      <c r="C105" s="36" t="s">
        <v>13</v>
      </c>
      <c r="D105" s="35">
        <v>125447177</v>
      </c>
      <c r="E105" s="36" t="s">
        <v>245</v>
      </c>
      <c r="F105" s="36" t="s">
        <v>509</v>
      </c>
      <c r="G105" s="36" t="s">
        <v>207</v>
      </c>
      <c r="H105" s="37">
        <v>45317</v>
      </c>
      <c r="I105" s="37">
        <v>46021</v>
      </c>
      <c r="J105" s="38">
        <v>1185362.3600000001</v>
      </c>
      <c r="K105" s="38">
        <v>0</v>
      </c>
      <c r="L105" s="38">
        <v>1185362.3600000001</v>
      </c>
      <c r="M105" s="38">
        <v>361230</v>
      </c>
      <c r="N105" s="36" t="s">
        <v>247</v>
      </c>
      <c r="O105" s="36" t="s">
        <v>248</v>
      </c>
    </row>
    <row r="106" spans="1:15" x14ac:dyDescent="0.25">
      <c r="A106" s="35">
        <v>105</v>
      </c>
      <c r="B106" s="35" t="s">
        <v>510</v>
      </c>
      <c r="C106" s="36" t="s">
        <v>123</v>
      </c>
      <c r="D106" s="35">
        <v>304834938</v>
      </c>
      <c r="E106" s="36" t="s">
        <v>511</v>
      </c>
      <c r="F106" s="36" t="s">
        <v>512</v>
      </c>
      <c r="G106" s="36" t="s">
        <v>207</v>
      </c>
      <c r="H106" s="37">
        <v>45321</v>
      </c>
      <c r="I106" s="37">
        <v>46112</v>
      </c>
      <c r="J106" s="38">
        <v>2721994.34</v>
      </c>
      <c r="K106" s="38">
        <v>0</v>
      </c>
      <c r="L106" s="38">
        <v>2721994.34</v>
      </c>
      <c r="M106" s="38">
        <v>2542794.2400000002</v>
      </c>
      <c r="N106" s="36" t="s">
        <v>484</v>
      </c>
      <c r="O106" s="36" t="s">
        <v>485</v>
      </c>
    </row>
    <row r="107" spans="1:15" x14ac:dyDescent="0.25">
      <c r="A107" s="35">
        <v>106</v>
      </c>
      <c r="B107" s="35" t="s">
        <v>513</v>
      </c>
      <c r="C107" s="36" t="s">
        <v>60</v>
      </c>
      <c r="D107" s="35">
        <v>132138957</v>
      </c>
      <c r="E107" s="36" t="s">
        <v>514</v>
      </c>
      <c r="F107" s="36" t="s">
        <v>515</v>
      </c>
      <c r="G107" s="36" t="s">
        <v>207</v>
      </c>
      <c r="H107" s="37">
        <v>45323</v>
      </c>
      <c r="I107" s="37">
        <v>46112</v>
      </c>
      <c r="J107" s="38">
        <v>1364994.35</v>
      </c>
      <c r="K107" s="38">
        <v>0</v>
      </c>
      <c r="L107" s="38">
        <v>1364994.35</v>
      </c>
      <c r="M107" s="38">
        <v>1091119.8700000001</v>
      </c>
      <c r="N107" s="36" t="s">
        <v>484</v>
      </c>
      <c r="O107" s="36" t="s">
        <v>485</v>
      </c>
    </row>
    <row r="108" spans="1:15" x14ac:dyDescent="0.25">
      <c r="A108" s="35">
        <v>107</v>
      </c>
      <c r="B108" s="35" t="s">
        <v>516</v>
      </c>
      <c r="C108" s="36" t="s">
        <v>7</v>
      </c>
      <c r="D108" s="35">
        <v>192050725</v>
      </c>
      <c r="E108" s="36" t="s">
        <v>205</v>
      </c>
      <c r="F108" s="36" t="s">
        <v>517</v>
      </c>
      <c r="G108" s="36" t="s">
        <v>207</v>
      </c>
      <c r="H108" s="37">
        <v>45322</v>
      </c>
      <c r="I108" s="37">
        <v>46142</v>
      </c>
      <c r="J108" s="38">
        <v>103533120.77</v>
      </c>
      <c r="K108" s="38">
        <v>0</v>
      </c>
      <c r="L108" s="38">
        <v>103533120.77</v>
      </c>
      <c r="M108" s="38">
        <v>90378694.889999986</v>
      </c>
      <c r="N108" s="36" t="s">
        <v>208</v>
      </c>
      <c r="O108" s="36" t="s">
        <v>209</v>
      </c>
    </row>
    <row r="109" spans="1:15" x14ac:dyDescent="0.25">
      <c r="A109" s="35">
        <v>108</v>
      </c>
      <c r="B109" s="35" t="s">
        <v>518</v>
      </c>
      <c r="C109" s="36" t="s">
        <v>9</v>
      </c>
      <c r="D109" s="35">
        <v>188772433</v>
      </c>
      <c r="E109" s="36" t="s">
        <v>225</v>
      </c>
      <c r="F109" s="36" t="s">
        <v>519</v>
      </c>
      <c r="G109" s="36" t="s">
        <v>207</v>
      </c>
      <c r="H109" s="37">
        <v>45323</v>
      </c>
      <c r="I109" s="37">
        <v>46173</v>
      </c>
      <c r="J109" s="38">
        <v>12411570</v>
      </c>
      <c r="K109" s="38">
        <v>0</v>
      </c>
      <c r="L109" s="38">
        <v>12411570</v>
      </c>
      <c r="M109" s="38">
        <v>6684751.6499999985</v>
      </c>
      <c r="N109" s="36" t="s">
        <v>316</v>
      </c>
      <c r="O109" s="36" t="s">
        <v>317</v>
      </c>
    </row>
    <row r="110" spans="1:15" x14ac:dyDescent="0.25">
      <c r="A110" s="35">
        <v>109</v>
      </c>
      <c r="B110" s="35" t="s">
        <v>520</v>
      </c>
      <c r="C110" s="36" t="s">
        <v>521</v>
      </c>
      <c r="D110" s="35">
        <v>302496128</v>
      </c>
      <c r="E110" s="36" t="s">
        <v>451</v>
      </c>
      <c r="F110" s="36" t="s">
        <v>522</v>
      </c>
      <c r="G110" s="36" t="s">
        <v>196</v>
      </c>
      <c r="H110" s="37">
        <v>45327</v>
      </c>
      <c r="I110" s="37">
        <v>45689</v>
      </c>
      <c r="J110" s="38">
        <v>29906.67</v>
      </c>
      <c r="K110" s="38">
        <v>0</v>
      </c>
      <c r="L110" s="38">
        <v>29906.67</v>
      </c>
      <c r="M110" s="38">
        <v>25584.22</v>
      </c>
      <c r="N110" s="36" t="s">
        <v>320</v>
      </c>
      <c r="O110" s="36" t="s">
        <v>321</v>
      </c>
    </row>
    <row r="111" spans="1:15" x14ac:dyDescent="0.25">
      <c r="A111" s="35">
        <v>110</v>
      </c>
      <c r="B111" s="35" t="s">
        <v>523</v>
      </c>
      <c r="C111" s="36" t="s">
        <v>524</v>
      </c>
      <c r="D111" s="35">
        <v>188621919</v>
      </c>
      <c r="E111" s="36" t="s">
        <v>385</v>
      </c>
      <c r="F111" s="36" t="s">
        <v>525</v>
      </c>
      <c r="G111" s="36" t="s">
        <v>207</v>
      </c>
      <c r="H111" s="37">
        <v>45309</v>
      </c>
      <c r="I111" s="37">
        <v>46174</v>
      </c>
      <c r="J111" s="38">
        <v>2128396.0299999998</v>
      </c>
      <c r="K111" s="38">
        <v>0</v>
      </c>
      <c r="L111" s="38">
        <v>2128396.0299999998</v>
      </c>
      <c r="M111" s="38">
        <v>1954062.01</v>
      </c>
      <c r="N111" s="36" t="s">
        <v>316</v>
      </c>
      <c r="O111" s="36" t="s">
        <v>317</v>
      </c>
    </row>
    <row r="112" spans="1:15" x14ac:dyDescent="0.25">
      <c r="A112" s="35">
        <v>111</v>
      </c>
      <c r="B112" s="35" t="s">
        <v>526</v>
      </c>
      <c r="C112" s="36" t="s">
        <v>527</v>
      </c>
      <c r="D112" s="35">
        <v>188784211</v>
      </c>
      <c r="E112" s="36" t="s">
        <v>390</v>
      </c>
      <c r="F112" s="36" t="s">
        <v>528</v>
      </c>
      <c r="G112" s="36" t="s">
        <v>207</v>
      </c>
      <c r="H112" s="37">
        <v>45329</v>
      </c>
      <c r="I112" s="37">
        <v>46171</v>
      </c>
      <c r="J112" s="38">
        <v>10921239.289999999</v>
      </c>
      <c r="K112" s="38">
        <v>0</v>
      </c>
      <c r="L112" s="38">
        <v>10921239.289999999</v>
      </c>
      <c r="M112" s="38">
        <v>3627747.92</v>
      </c>
      <c r="N112" s="36" t="s">
        <v>392</v>
      </c>
      <c r="O112" s="36" t="s">
        <v>393</v>
      </c>
    </row>
    <row r="113" spans="1:15" x14ac:dyDescent="0.25">
      <c r="A113" s="35">
        <v>112</v>
      </c>
      <c r="B113" s="35" t="s">
        <v>529</v>
      </c>
      <c r="C113" s="36" t="s">
        <v>521</v>
      </c>
      <c r="D113" s="35">
        <v>302496128</v>
      </c>
      <c r="E113" s="36" t="s">
        <v>451</v>
      </c>
      <c r="F113" s="36" t="s">
        <v>530</v>
      </c>
      <c r="G113" s="36" t="s">
        <v>196</v>
      </c>
      <c r="H113" s="37">
        <v>45329</v>
      </c>
      <c r="I113" s="37">
        <v>45716</v>
      </c>
      <c r="J113" s="38">
        <v>29877.33</v>
      </c>
      <c r="K113" s="38">
        <v>0</v>
      </c>
      <c r="L113" s="38">
        <v>29877.33</v>
      </c>
      <c r="M113" s="38">
        <v>29294.399999999998</v>
      </c>
      <c r="N113" s="36" t="s">
        <v>320</v>
      </c>
      <c r="O113" s="36" t="s">
        <v>321</v>
      </c>
    </row>
    <row r="114" spans="1:15" x14ac:dyDescent="0.25">
      <c r="A114" s="35">
        <v>113</v>
      </c>
      <c r="B114" s="35" t="s">
        <v>531</v>
      </c>
      <c r="C114" s="36" t="s">
        <v>521</v>
      </c>
      <c r="D114" s="35">
        <v>302496128</v>
      </c>
      <c r="E114" s="36" t="s">
        <v>451</v>
      </c>
      <c r="F114" s="36" t="s">
        <v>532</v>
      </c>
      <c r="G114" s="36" t="s">
        <v>196</v>
      </c>
      <c r="H114" s="37">
        <v>45329</v>
      </c>
      <c r="I114" s="37">
        <v>45688</v>
      </c>
      <c r="J114" s="38">
        <v>29994.04</v>
      </c>
      <c r="K114" s="38">
        <v>0</v>
      </c>
      <c r="L114" s="38">
        <v>29994.04</v>
      </c>
      <c r="M114" s="38">
        <v>29994.030000000002</v>
      </c>
      <c r="N114" s="36" t="s">
        <v>320</v>
      </c>
      <c r="O114" s="36" t="s">
        <v>321</v>
      </c>
    </row>
    <row r="115" spans="1:15" x14ac:dyDescent="0.25">
      <c r="A115" s="35">
        <v>114</v>
      </c>
      <c r="B115" s="35" t="s">
        <v>533</v>
      </c>
      <c r="C115" s="36" t="s">
        <v>93</v>
      </c>
      <c r="D115" s="35">
        <v>188603091</v>
      </c>
      <c r="E115" s="36" t="s">
        <v>534</v>
      </c>
      <c r="F115" s="36" t="s">
        <v>535</v>
      </c>
      <c r="G115" s="36" t="s">
        <v>207</v>
      </c>
      <c r="H115" s="37">
        <v>45329</v>
      </c>
      <c r="I115" s="37">
        <v>46142</v>
      </c>
      <c r="J115" s="38">
        <v>4018506.26</v>
      </c>
      <c r="K115" s="38">
        <v>0</v>
      </c>
      <c r="L115" s="38">
        <v>4018506.26</v>
      </c>
      <c r="M115" s="38">
        <v>3667502.5499999993</v>
      </c>
      <c r="N115" s="36" t="s">
        <v>316</v>
      </c>
      <c r="O115" s="36" t="s">
        <v>317</v>
      </c>
    </row>
    <row r="116" spans="1:15" x14ac:dyDescent="0.25">
      <c r="A116" s="35">
        <v>115</v>
      </c>
      <c r="B116" s="35" t="s">
        <v>536</v>
      </c>
      <c r="C116" s="36" t="s">
        <v>111</v>
      </c>
      <c r="D116" s="35">
        <v>302409486</v>
      </c>
      <c r="E116" s="36" t="s">
        <v>537</v>
      </c>
      <c r="F116" s="36" t="s">
        <v>538</v>
      </c>
      <c r="G116" s="36" t="s">
        <v>207</v>
      </c>
      <c r="H116" s="37">
        <v>45331</v>
      </c>
      <c r="I116" s="37">
        <v>46142</v>
      </c>
      <c r="J116" s="38">
        <v>3201069.28</v>
      </c>
      <c r="K116" s="38">
        <v>0</v>
      </c>
      <c r="L116" s="38">
        <v>3201069.28</v>
      </c>
      <c r="M116" s="38">
        <v>2250764.23</v>
      </c>
      <c r="N116" s="36" t="s">
        <v>290</v>
      </c>
      <c r="O116" s="36" t="s">
        <v>291</v>
      </c>
    </row>
    <row r="117" spans="1:15" x14ac:dyDescent="0.25">
      <c r="A117" s="35">
        <v>116</v>
      </c>
      <c r="B117" s="35" t="s">
        <v>539</v>
      </c>
      <c r="C117" s="36" t="s">
        <v>5</v>
      </c>
      <c r="D117" s="35">
        <v>288779560</v>
      </c>
      <c r="E117" s="36" t="s">
        <v>283</v>
      </c>
      <c r="F117" s="36" t="s">
        <v>540</v>
      </c>
      <c r="G117" s="36" t="s">
        <v>207</v>
      </c>
      <c r="H117" s="37">
        <v>45331</v>
      </c>
      <c r="I117" s="37">
        <v>46142</v>
      </c>
      <c r="J117" s="38">
        <v>243233408.75</v>
      </c>
      <c r="K117" s="38">
        <v>0</v>
      </c>
      <c r="L117" s="38">
        <v>243233408.75</v>
      </c>
      <c r="M117" s="38">
        <v>61301385.56000001</v>
      </c>
      <c r="N117" s="36" t="s">
        <v>285</v>
      </c>
      <c r="O117" s="36" t="s">
        <v>286</v>
      </c>
    </row>
    <row r="118" spans="1:15" x14ac:dyDescent="0.25">
      <c r="A118" s="35">
        <v>117</v>
      </c>
      <c r="B118" s="35" t="s">
        <v>541</v>
      </c>
      <c r="C118" s="36" t="s">
        <v>21</v>
      </c>
      <c r="D118" s="35">
        <v>300149794</v>
      </c>
      <c r="E118" s="36" t="s">
        <v>542</v>
      </c>
      <c r="F118" s="36" t="s">
        <v>543</v>
      </c>
      <c r="G118" s="36" t="s">
        <v>207</v>
      </c>
      <c r="H118" s="37">
        <v>45336</v>
      </c>
      <c r="I118" s="37">
        <v>46142</v>
      </c>
      <c r="J118" s="38">
        <v>48997979.799999997</v>
      </c>
      <c r="K118" s="38">
        <v>0</v>
      </c>
      <c r="L118" s="38">
        <v>48997979.799999997</v>
      </c>
      <c r="M118" s="38">
        <v>43010818.969999999</v>
      </c>
      <c r="N118" s="36" t="s">
        <v>484</v>
      </c>
      <c r="O118" s="36" t="s">
        <v>485</v>
      </c>
    </row>
    <row r="119" spans="1:15" x14ac:dyDescent="0.25">
      <c r="A119" s="35">
        <v>118</v>
      </c>
      <c r="B119" s="35" t="s">
        <v>544</v>
      </c>
      <c r="C119" s="36" t="s">
        <v>146</v>
      </c>
      <c r="D119" s="35">
        <v>258847030</v>
      </c>
      <c r="E119" s="36" t="s">
        <v>545</v>
      </c>
      <c r="F119" s="36" t="s">
        <v>546</v>
      </c>
      <c r="G119" s="36" t="s">
        <v>207</v>
      </c>
      <c r="H119" s="37">
        <v>45336</v>
      </c>
      <c r="I119" s="37">
        <v>46081</v>
      </c>
      <c r="J119" s="38">
        <v>2352467.4</v>
      </c>
      <c r="K119" s="38">
        <v>0</v>
      </c>
      <c r="L119" s="38">
        <v>2352467.4</v>
      </c>
      <c r="M119" s="38">
        <v>1909364.33</v>
      </c>
      <c r="N119" s="36" t="s">
        <v>290</v>
      </c>
      <c r="O119" s="36" t="s">
        <v>291</v>
      </c>
    </row>
    <row r="120" spans="1:15" x14ac:dyDescent="0.25">
      <c r="A120" s="35">
        <v>119</v>
      </c>
      <c r="B120" s="35" t="s">
        <v>547</v>
      </c>
      <c r="C120" s="36" t="s">
        <v>25</v>
      </c>
      <c r="D120" s="35">
        <v>188659752</v>
      </c>
      <c r="E120" s="36" t="s">
        <v>235</v>
      </c>
      <c r="F120" s="36" t="s">
        <v>548</v>
      </c>
      <c r="G120" s="36" t="s">
        <v>207</v>
      </c>
      <c r="H120" s="37">
        <v>45342</v>
      </c>
      <c r="I120" s="37">
        <v>46173</v>
      </c>
      <c r="J120" s="38">
        <v>23455353.629999999</v>
      </c>
      <c r="K120" s="38">
        <v>0</v>
      </c>
      <c r="L120" s="38">
        <v>23455353.629999999</v>
      </c>
      <c r="M120" s="38">
        <v>9310707</v>
      </c>
      <c r="N120" s="36" t="s">
        <v>316</v>
      </c>
      <c r="O120" s="36" t="s">
        <v>317</v>
      </c>
    </row>
    <row r="121" spans="1:15" x14ac:dyDescent="0.25">
      <c r="A121" s="35">
        <v>120</v>
      </c>
      <c r="B121" s="35" t="s">
        <v>549</v>
      </c>
      <c r="C121" s="36" t="s">
        <v>19</v>
      </c>
      <c r="D121" s="35">
        <v>124364561</v>
      </c>
      <c r="E121" s="36" t="s">
        <v>308</v>
      </c>
      <c r="F121" s="36" t="s">
        <v>550</v>
      </c>
      <c r="G121" s="36" t="s">
        <v>207</v>
      </c>
      <c r="H121" s="37">
        <v>45343</v>
      </c>
      <c r="I121" s="37">
        <v>46022</v>
      </c>
      <c r="J121" s="38">
        <v>825853.14</v>
      </c>
      <c r="K121" s="38">
        <v>0</v>
      </c>
      <c r="L121" s="38">
        <v>825853.14</v>
      </c>
      <c r="M121" s="38">
        <v>804085.23</v>
      </c>
      <c r="N121" s="36" t="s">
        <v>229</v>
      </c>
      <c r="O121" s="36" t="s">
        <v>230</v>
      </c>
    </row>
    <row r="122" spans="1:15" x14ac:dyDescent="0.25">
      <c r="A122" s="35">
        <v>121</v>
      </c>
      <c r="B122" s="35" t="s">
        <v>551</v>
      </c>
      <c r="C122" s="36" t="s">
        <v>107</v>
      </c>
      <c r="D122" s="35">
        <v>300092090</v>
      </c>
      <c r="E122" s="36" t="s">
        <v>552</v>
      </c>
      <c r="F122" s="36" t="s">
        <v>553</v>
      </c>
      <c r="G122" s="36" t="s">
        <v>207</v>
      </c>
      <c r="H122" s="37">
        <v>45349</v>
      </c>
      <c r="I122" s="37">
        <v>46022</v>
      </c>
      <c r="J122" s="38">
        <v>3500000</v>
      </c>
      <c r="K122" s="38">
        <v>0</v>
      </c>
      <c r="L122" s="38">
        <v>3500000</v>
      </c>
      <c r="M122" s="38">
        <v>3320963.29</v>
      </c>
      <c r="N122" s="36" t="s">
        <v>290</v>
      </c>
      <c r="O122" s="36" t="s">
        <v>291</v>
      </c>
    </row>
    <row r="123" spans="1:15" x14ac:dyDescent="0.25">
      <c r="A123" s="35">
        <v>122</v>
      </c>
      <c r="B123" s="35" t="s">
        <v>554</v>
      </c>
      <c r="C123" s="36" t="s">
        <v>109</v>
      </c>
      <c r="D123" s="35">
        <v>304137622</v>
      </c>
      <c r="E123" s="36" t="s">
        <v>555</v>
      </c>
      <c r="F123" s="36" t="s">
        <v>556</v>
      </c>
      <c r="G123" s="36" t="s">
        <v>207</v>
      </c>
      <c r="H123" s="37">
        <v>45349</v>
      </c>
      <c r="I123" s="37">
        <v>46022</v>
      </c>
      <c r="J123" s="38">
        <v>3500000</v>
      </c>
      <c r="K123" s="38">
        <v>0</v>
      </c>
      <c r="L123" s="38">
        <v>3500000</v>
      </c>
      <c r="M123" s="38">
        <v>2568045.4399999995</v>
      </c>
      <c r="N123" s="36" t="s">
        <v>290</v>
      </c>
      <c r="O123" s="36" t="s">
        <v>291</v>
      </c>
    </row>
    <row r="124" spans="1:15" x14ac:dyDescent="0.25">
      <c r="A124" s="35">
        <v>123</v>
      </c>
      <c r="B124" s="35" t="s">
        <v>559</v>
      </c>
      <c r="C124" s="36" t="s">
        <v>521</v>
      </c>
      <c r="D124" s="35">
        <v>302496128</v>
      </c>
      <c r="E124" s="36" t="s">
        <v>451</v>
      </c>
      <c r="F124" s="36" t="s">
        <v>560</v>
      </c>
      <c r="G124" s="36" t="s">
        <v>196</v>
      </c>
      <c r="H124" s="37">
        <v>45351</v>
      </c>
      <c r="I124" s="37">
        <v>45716</v>
      </c>
      <c r="J124" s="38">
        <v>28304.42</v>
      </c>
      <c r="K124" s="38">
        <v>0</v>
      </c>
      <c r="L124" s="38">
        <v>28304.42</v>
      </c>
      <c r="M124" s="38">
        <v>28114.91</v>
      </c>
      <c r="N124" s="36" t="s">
        <v>320</v>
      </c>
      <c r="O124" s="36" t="s">
        <v>321</v>
      </c>
    </row>
    <row r="125" spans="1:15" x14ac:dyDescent="0.25">
      <c r="A125" s="35">
        <v>124</v>
      </c>
      <c r="B125" s="35" t="s">
        <v>561</v>
      </c>
      <c r="C125" s="36" t="s">
        <v>521</v>
      </c>
      <c r="D125" s="35">
        <v>302496128</v>
      </c>
      <c r="E125" s="36" t="s">
        <v>451</v>
      </c>
      <c r="F125" s="36" t="s">
        <v>562</v>
      </c>
      <c r="G125" s="36" t="s">
        <v>196</v>
      </c>
      <c r="H125" s="37">
        <v>45351</v>
      </c>
      <c r="I125" s="37">
        <v>45716</v>
      </c>
      <c r="J125" s="38">
        <v>29856.89</v>
      </c>
      <c r="K125" s="38">
        <v>0</v>
      </c>
      <c r="L125" s="38">
        <v>29856.89</v>
      </c>
      <c r="M125" s="38">
        <v>28844</v>
      </c>
      <c r="N125" s="36" t="s">
        <v>320</v>
      </c>
      <c r="O125" s="36" t="s">
        <v>321</v>
      </c>
    </row>
    <row r="126" spans="1:15" x14ac:dyDescent="0.25">
      <c r="A126" s="35">
        <v>125</v>
      </c>
      <c r="B126" s="35" t="s">
        <v>563</v>
      </c>
      <c r="C126" s="36" t="s">
        <v>121</v>
      </c>
      <c r="D126" s="35">
        <v>302496128</v>
      </c>
      <c r="E126" s="36" t="s">
        <v>451</v>
      </c>
      <c r="F126" s="36" t="s">
        <v>564</v>
      </c>
      <c r="G126" s="36" t="s">
        <v>196</v>
      </c>
      <c r="H126" s="37">
        <v>45351</v>
      </c>
      <c r="I126" s="37">
        <v>45657</v>
      </c>
      <c r="J126" s="38">
        <v>29996.38</v>
      </c>
      <c r="K126" s="38">
        <v>0</v>
      </c>
      <c r="L126" s="38">
        <v>29996.38</v>
      </c>
      <c r="M126" s="38">
        <v>29454.639999999999</v>
      </c>
      <c r="N126" s="36" t="s">
        <v>320</v>
      </c>
      <c r="O126" s="36" t="s">
        <v>321</v>
      </c>
    </row>
    <row r="127" spans="1:15" x14ac:dyDescent="0.25">
      <c r="A127" s="35">
        <v>126</v>
      </c>
      <c r="B127" s="35" t="s">
        <v>565</v>
      </c>
      <c r="C127" s="36" t="s">
        <v>521</v>
      </c>
      <c r="D127" s="35">
        <v>302496128</v>
      </c>
      <c r="E127" s="36" t="s">
        <v>451</v>
      </c>
      <c r="F127" s="36" t="s">
        <v>566</v>
      </c>
      <c r="G127" s="36" t="s">
        <v>196</v>
      </c>
      <c r="H127" s="37">
        <v>45351</v>
      </c>
      <c r="I127" s="37">
        <v>45716</v>
      </c>
      <c r="J127" s="38">
        <v>29888.01</v>
      </c>
      <c r="K127" s="38">
        <v>0</v>
      </c>
      <c r="L127" s="38">
        <v>29888.01</v>
      </c>
      <c r="M127" s="38">
        <v>28884.16</v>
      </c>
      <c r="N127" s="36" t="s">
        <v>320</v>
      </c>
      <c r="O127" s="36" t="s">
        <v>321</v>
      </c>
    </row>
    <row r="128" spans="1:15" x14ac:dyDescent="0.25">
      <c r="A128" s="35">
        <v>127</v>
      </c>
      <c r="B128" s="35" t="s">
        <v>567</v>
      </c>
      <c r="C128" s="36" t="s">
        <v>77</v>
      </c>
      <c r="D128" s="35">
        <v>211950810</v>
      </c>
      <c r="E128" s="36" t="s">
        <v>232</v>
      </c>
      <c r="F128" s="36" t="s">
        <v>568</v>
      </c>
      <c r="G128" s="36" t="s">
        <v>207</v>
      </c>
      <c r="H128" s="37">
        <v>45352</v>
      </c>
      <c r="I128" s="37">
        <v>46081</v>
      </c>
      <c r="J128" s="38">
        <v>158613.21</v>
      </c>
      <c r="K128" s="38">
        <v>0</v>
      </c>
      <c r="L128" s="38">
        <v>158613.21</v>
      </c>
      <c r="M128" s="38">
        <v>178456.61999999997</v>
      </c>
      <c r="N128" s="36" t="s">
        <v>320</v>
      </c>
      <c r="O128" s="36" t="s">
        <v>321</v>
      </c>
    </row>
    <row r="129" spans="1:15" x14ac:dyDescent="0.25">
      <c r="A129" s="35">
        <v>128</v>
      </c>
      <c r="B129" s="35" t="s">
        <v>569</v>
      </c>
      <c r="C129" s="36" t="s">
        <v>77</v>
      </c>
      <c r="D129" s="35">
        <v>211950810</v>
      </c>
      <c r="E129" s="36" t="s">
        <v>232</v>
      </c>
      <c r="F129" s="36" t="s">
        <v>570</v>
      </c>
      <c r="G129" s="36" t="s">
        <v>207</v>
      </c>
      <c r="H129" s="37">
        <v>45352</v>
      </c>
      <c r="I129" s="37">
        <v>46081</v>
      </c>
      <c r="J129" s="38">
        <v>158613.21</v>
      </c>
      <c r="K129" s="38">
        <v>0</v>
      </c>
      <c r="L129" s="38">
        <v>158613.21</v>
      </c>
      <c r="M129" s="38">
        <v>178456.61999999997</v>
      </c>
      <c r="N129" s="36" t="s">
        <v>320</v>
      </c>
      <c r="O129" s="36" t="s">
        <v>321</v>
      </c>
    </row>
    <row r="130" spans="1:15" x14ac:dyDescent="0.25">
      <c r="A130" s="35">
        <v>129</v>
      </c>
      <c r="B130" s="35" t="s">
        <v>571</v>
      </c>
      <c r="C130" s="36" t="s">
        <v>572</v>
      </c>
      <c r="D130" s="35">
        <v>211950810</v>
      </c>
      <c r="E130" s="36" t="s">
        <v>232</v>
      </c>
      <c r="F130" s="36" t="s">
        <v>573</v>
      </c>
      <c r="G130" s="36" t="s">
        <v>207</v>
      </c>
      <c r="H130" s="37">
        <v>45352</v>
      </c>
      <c r="I130" s="37">
        <v>46081</v>
      </c>
      <c r="J130" s="38">
        <v>142773.21</v>
      </c>
      <c r="K130" s="38">
        <v>0</v>
      </c>
      <c r="L130" s="38">
        <v>142773.21</v>
      </c>
      <c r="M130" s="38">
        <v>160617.92999999996</v>
      </c>
      <c r="N130" s="36" t="s">
        <v>320</v>
      </c>
      <c r="O130" s="36" t="s">
        <v>321</v>
      </c>
    </row>
    <row r="131" spans="1:15" x14ac:dyDescent="0.25">
      <c r="A131" s="35">
        <v>130</v>
      </c>
      <c r="B131" s="35" t="s">
        <v>574</v>
      </c>
      <c r="C131" s="36" t="s">
        <v>89</v>
      </c>
      <c r="D131" s="35">
        <v>111965284</v>
      </c>
      <c r="E131" s="36" t="s">
        <v>575</v>
      </c>
      <c r="F131" s="36" t="s">
        <v>576</v>
      </c>
      <c r="G131" s="36" t="s">
        <v>196</v>
      </c>
      <c r="H131" s="37">
        <v>45356</v>
      </c>
      <c r="I131" s="37">
        <v>45900</v>
      </c>
      <c r="J131" s="38">
        <v>58252.34</v>
      </c>
      <c r="K131" s="38">
        <v>0</v>
      </c>
      <c r="L131" s="38">
        <v>58252.34</v>
      </c>
      <c r="M131" s="38">
        <v>52510.3</v>
      </c>
      <c r="N131" s="36" t="s">
        <v>320</v>
      </c>
      <c r="O131" s="36" t="s">
        <v>321</v>
      </c>
    </row>
    <row r="132" spans="1:15" x14ac:dyDescent="0.25">
      <c r="A132" s="35">
        <v>131</v>
      </c>
      <c r="B132" s="35" t="s">
        <v>577</v>
      </c>
      <c r="C132" s="36" t="s">
        <v>89</v>
      </c>
      <c r="D132" s="35">
        <v>111965284</v>
      </c>
      <c r="E132" s="36" t="s">
        <v>575</v>
      </c>
      <c r="F132" s="36" t="s">
        <v>578</v>
      </c>
      <c r="G132" s="36" t="s">
        <v>196</v>
      </c>
      <c r="H132" s="37">
        <v>45356</v>
      </c>
      <c r="I132" s="37">
        <v>45900</v>
      </c>
      <c r="J132" s="38">
        <v>53709.33</v>
      </c>
      <c r="K132" s="38">
        <v>0</v>
      </c>
      <c r="L132" s="38">
        <v>53709.33</v>
      </c>
      <c r="M132" s="38">
        <v>44996.61</v>
      </c>
      <c r="N132" s="36" t="s">
        <v>320</v>
      </c>
      <c r="O132" s="36" t="s">
        <v>321</v>
      </c>
    </row>
    <row r="133" spans="1:15" x14ac:dyDescent="0.25">
      <c r="A133" s="35">
        <v>132</v>
      </c>
      <c r="B133" s="35" t="s">
        <v>579</v>
      </c>
      <c r="C133" s="36" t="s">
        <v>9</v>
      </c>
      <c r="D133" s="35">
        <v>188772433</v>
      </c>
      <c r="E133" s="36" t="s">
        <v>225</v>
      </c>
      <c r="F133" s="36" t="s">
        <v>580</v>
      </c>
      <c r="G133" s="36" t="s">
        <v>207</v>
      </c>
      <c r="H133" s="37">
        <v>45358</v>
      </c>
      <c r="I133" s="37">
        <v>46173</v>
      </c>
      <c r="J133" s="38">
        <v>14427825.35</v>
      </c>
      <c r="K133" s="38">
        <v>0</v>
      </c>
      <c r="L133" s="38">
        <v>14427825.35</v>
      </c>
      <c r="M133" s="38">
        <v>4344900.95</v>
      </c>
      <c r="N133" s="36" t="s">
        <v>298</v>
      </c>
      <c r="O133" s="36" t="s">
        <v>1602</v>
      </c>
    </row>
    <row r="134" spans="1:15" x14ac:dyDescent="0.25">
      <c r="A134" s="35">
        <v>133</v>
      </c>
      <c r="B134" s="35" t="s">
        <v>581</v>
      </c>
      <c r="C134" s="36" t="s">
        <v>81</v>
      </c>
      <c r="D134" s="35">
        <v>288601650</v>
      </c>
      <c r="E134" s="36" t="s">
        <v>256</v>
      </c>
      <c r="F134" s="36" t="s">
        <v>582</v>
      </c>
      <c r="G134" s="36" t="s">
        <v>196</v>
      </c>
      <c r="H134" s="37">
        <v>45363</v>
      </c>
      <c r="I134" s="37">
        <v>45747</v>
      </c>
      <c r="J134" s="38">
        <v>2000000</v>
      </c>
      <c r="K134" s="38">
        <v>0</v>
      </c>
      <c r="L134" s="38">
        <v>2000000</v>
      </c>
      <c r="M134" s="38">
        <v>1461184.5999999999</v>
      </c>
      <c r="N134" s="36" t="s">
        <v>258</v>
      </c>
      <c r="O134" s="36" t="s">
        <v>259</v>
      </c>
    </row>
    <row r="135" spans="1:15" x14ac:dyDescent="0.25">
      <c r="A135" s="35">
        <v>134</v>
      </c>
      <c r="B135" s="35" t="s">
        <v>583</v>
      </c>
      <c r="C135" s="36" t="s">
        <v>68</v>
      </c>
      <c r="D135" s="35">
        <v>111950396</v>
      </c>
      <c r="E135" s="36" t="s">
        <v>240</v>
      </c>
      <c r="F135" s="36" t="s">
        <v>584</v>
      </c>
      <c r="G135" s="36" t="s">
        <v>196</v>
      </c>
      <c r="H135" s="37">
        <v>45355</v>
      </c>
      <c r="I135" s="37">
        <v>45717</v>
      </c>
      <c r="J135" s="38">
        <v>59347.76</v>
      </c>
      <c r="K135" s="38">
        <v>0</v>
      </c>
      <c r="L135" s="38">
        <v>59347.76</v>
      </c>
      <c r="M135" s="38">
        <v>56477.62</v>
      </c>
      <c r="N135" s="36" t="s">
        <v>320</v>
      </c>
      <c r="O135" s="36" t="s">
        <v>321</v>
      </c>
    </row>
    <row r="136" spans="1:15" x14ac:dyDescent="0.25">
      <c r="A136" s="35">
        <v>135</v>
      </c>
      <c r="B136" s="35" t="s">
        <v>585</v>
      </c>
      <c r="C136" s="36" t="s">
        <v>87</v>
      </c>
      <c r="D136" s="35">
        <v>191351679</v>
      </c>
      <c r="E136" s="36" t="s">
        <v>413</v>
      </c>
      <c r="F136" s="36" t="s">
        <v>586</v>
      </c>
      <c r="G136" s="36" t="s">
        <v>207</v>
      </c>
      <c r="H136" s="37">
        <v>45371</v>
      </c>
      <c r="I136" s="37">
        <v>46112</v>
      </c>
      <c r="J136" s="38">
        <v>3801456</v>
      </c>
      <c r="K136" s="38">
        <v>0</v>
      </c>
      <c r="L136" s="38">
        <v>3801456</v>
      </c>
      <c r="M136" s="38">
        <v>3801456</v>
      </c>
      <c r="N136" s="36" t="s">
        <v>229</v>
      </c>
      <c r="O136" s="36" t="s">
        <v>230</v>
      </c>
    </row>
    <row r="137" spans="1:15" x14ac:dyDescent="0.25">
      <c r="A137" s="35">
        <v>136</v>
      </c>
      <c r="B137" s="35" t="s">
        <v>587</v>
      </c>
      <c r="C137" s="36" t="s">
        <v>521</v>
      </c>
      <c r="D137" s="35">
        <v>302496128</v>
      </c>
      <c r="E137" s="36" t="s">
        <v>451</v>
      </c>
      <c r="F137" s="36" t="s">
        <v>588</v>
      </c>
      <c r="G137" s="36" t="s">
        <v>196</v>
      </c>
      <c r="H137" s="37">
        <v>45372</v>
      </c>
      <c r="I137" s="37">
        <v>45688</v>
      </c>
      <c r="J137" s="38">
        <v>29919.81</v>
      </c>
      <c r="K137" s="38">
        <v>0</v>
      </c>
      <c r="L137" s="38">
        <v>29919.81</v>
      </c>
      <c r="M137" s="38">
        <v>29919.81</v>
      </c>
      <c r="N137" s="36" t="s">
        <v>320</v>
      </c>
      <c r="O137" s="36" t="s">
        <v>321</v>
      </c>
    </row>
    <row r="138" spans="1:15" x14ac:dyDescent="0.25">
      <c r="A138" s="35">
        <v>137</v>
      </c>
      <c r="B138" s="35" t="s">
        <v>589</v>
      </c>
      <c r="C138" s="36" t="s">
        <v>521</v>
      </c>
      <c r="D138" s="35">
        <v>302496128</v>
      </c>
      <c r="E138" s="36" t="s">
        <v>451</v>
      </c>
      <c r="F138" s="36" t="s">
        <v>590</v>
      </c>
      <c r="G138" s="36" t="s">
        <v>196</v>
      </c>
      <c r="H138" s="37">
        <v>45372</v>
      </c>
      <c r="I138" s="37">
        <v>45747</v>
      </c>
      <c r="J138" s="38">
        <v>29981.53</v>
      </c>
      <c r="K138" s="38">
        <v>0</v>
      </c>
      <c r="L138" s="38">
        <v>29981.53</v>
      </c>
      <c r="M138" s="38">
        <v>29796.76</v>
      </c>
      <c r="N138" s="36" t="s">
        <v>320</v>
      </c>
      <c r="O138" s="36" t="s">
        <v>321</v>
      </c>
    </row>
    <row r="139" spans="1:15" x14ac:dyDescent="0.25">
      <c r="A139" s="35">
        <v>138</v>
      </c>
      <c r="B139" s="35" t="s">
        <v>591</v>
      </c>
      <c r="C139" s="36" t="s">
        <v>521</v>
      </c>
      <c r="D139" s="35">
        <v>302496128</v>
      </c>
      <c r="E139" s="36" t="s">
        <v>451</v>
      </c>
      <c r="F139" s="36" t="s">
        <v>592</v>
      </c>
      <c r="G139" s="36" t="s">
        <v>196</v>
      </c>
      <c r="H139" s="37">
        <v>45373</v>
      </c>
      <c r="I139" s="37">
        <v>45626</v>
      </c>
      <c r="J139" s="38">
        <v>29861.96</v>
      </c>
      <c r="K139" s="38">
        <v>0</v>
      </c>
      <c r="L139" s="38">
        <v>29861.96</v>
      </c>
      <c r="M139" s="38">
        <v>29861.96</v>
      </c>
      <c r="N139" s="36" t="s">
        <v>320</v>
      </c>
      <c r="O139" s="36" t="s">
        <v>321</v>
      </c>
    </row>
    <row r="140" spans="1:15" x14ac:dyDescent="0.25">
      <c r="A140" s="35">
        <v>139</v>
      </c>
      <c r="B140" s="35" t="s">
        <v>593</v>
      </c>
      <c r="C140" s="36" t="s">
        <v>521</v>
      </c>
      <c r="D140" s="35">
        <v>302496128</v>
      </c>
      <c r="E140" s="36" t="s">
        <v>451</v>
      </c>
      <c r="F140" s="36" t="s">
        <v>594</v>
      </c>
      <c r="G140" s="36" t="s">
        <v>196</v>
      </c>
      <c r="H140" s="37">
        <v>45373</v>
      </c>
      <c r="I140" s="37">
        <v>45747</v>
      </c>
      <c r="J140" s="38">
        <v>29352.35</v>
      </c>
      <c r="K140" s="38">
        <v>0</v>
      </c>
      <c r="L140" s="38">
        <v>29352.35</v>
      </c>
      <c r="M140" s="38">
        <v>29122.280000000002</v>
      </c>
      <c r="N140" s="36" t="s">
        <v>320</v>
      </c>
      <c r="O140" s="36" t="s">
        <v>321</v>
      </c>
    </row>
    <row r="141" spans="1:15" x14ac:dyDescent="0.25">
      <c r="A141" s="35">
        <v>140</v>
      </c>
      <c r="B141" s="35" t="s">
        <v>595</v>
      </c>
      <c r="C141" s="36" t="s">
        <v>521</v>
      </c>
      <c r="D141" s="35">
        <v>302496128</v>
      </c>
      <c r="E141" s="36" t="s">
        <v>451</v>
      </c>
      <c r="F141" s="36" t="s">
        <v>596</v>
      </c>
      <c r="G141" s="36" t="s">
        <v>196</v>
      </c>
      <c r="H141" s="37">
        <v>45373</v>
      </c>
      <c r="I141" s="37">
        <v>45716</v>
      </c>
      <c r="J141" s="38">
        <v>29988.76</v>
      </c>
      <c r="K141" s="38">
        <v>0</v>
      </c>
      <c r="L141" s="38">
        <v>29988.76</v>
      </c>
      <c r="M141" s="38">
        <v>25994.880000000001</v>
      </c>
      <c r="N141" s="36" t="s">
        <v>320</v>
      </c>
      <c r="O141" s="36" t="s">
        <v>321</v>
      </c>
    </row>
    <row r="142" spans="1:15" x14ac:dyDescent="0.25">
      <c r="A142" s="35">
        <v>141</v>
      </c>
      <c r="B142" s="35" t="s">
        <v>597</v>
      </c>
      <c r="C142" s="36" t="s">
        <v>521</v>
      </c>
      <c r="D142" s="35">
        <v>302496128</v>
      </c>
      <c r="E142" s="36" t="s">
        <v>451</v>
      </c>
      <c r="F142" s="36" t="s">
        <v>598</v>
      </c>
      <c r="G142" s="36" t="s">
        <v>196</v>
      </c>
      <c r="H142" s="37">
        <v>45373</v>
      </c>
      <c r="I142" s="37">
        <v>45747</v>
      </c>
      <c r="J142" s="38">
        <v>29958.46</v>
      </c>
      <c r="K142" s="38">
        <v>0</v>
      </c>
      <c r="L142" s="38">
        <v>29958.46</v>
      </c>
      <c r="M142" s="38">
        <v>28375.190000000002</v>
      </c>
      <c r="N142" s="36" t="s">
        <v>320</v>
      </c>
      <c r="O142" s="36" t="s">
        <v>321</v>
      </c>
    </row>
    <row r="143" spans="1:15" x14ac:dyDescent="0.25">
      <c r="A143" s="35">
        <v>142</v>
      </c>
      <c r="B143" s="35" t="s">
        <v>599</v>
      </c>
      <c r="C143" s="36" t="s">
        <v>521</v>
      </c>
      <c r="D143" s="35">
        <v>302496128</v>
      </c>
      <c r="E143" s="36" t="s">
        <v>451</v>
      </c>
      <c r="F143" s="36" t="s">
        <v>600</v>
      </c>
      <c r="G143" s="36" t="s">
        <v>196</v>
      </c>
      <c r="H143" s="37">
        <v>45373</v>
      </c>
      <c r="I143" s="37">
        <v>45747</v>
      </c>
      <c r="J143" s="38">
        <v>29981.91</v>
      </c>
      <c r="K143" s="38">
        <v>0</v>
      </c>
      <c r="L143" s="38">
        <v>29981.91</v>
      </c>
      <c r="M143" s="38">
        <v>29981.9</v>
      </c>
      <c r="N143" s="36" t="s">
        <v>320</v>
      </c>
      <c r="O143" s="36" t="s">
        <v>321</v>
      </c>
    </row>
    <row r="144" spans="1:15" x14ac:dyDescent="0.25">
      <c r="A144" s="35">
        <v>143</v>
      </c>
      <c r="B144" s="35" t="s">
        <v>601</v>
      </c>
      <c r="C144" s="36" t="s">
        <v>121</v>
      </c>
      <c r="D144" s="35">
        <v>302496128</v>
      </c>
      <c r="E144" s="36" t="s">
        <v>451</v>
      </c>
      <c r="F144" s="36" t="s">
        <v>602</v>
      </c>
      <c r="G144" s="36" t="s">
        <v>196</v>
      </c>
      <c r="H144" s="37">
        <v>45373</v>
      </c>
      <c r="I144" s="37">
        <v>45688</v>
      </c>
      <c r="J144" s="38">
        <v>29954.59</v>
      </c>
      <c r="K144" s="38">
        <v>0</v>
      </c>
      <c r="L144" s="38">
        <v>29954.59</v>
      </c>
      <c r="M144" s="38">
        <v>29954.57</v>
      </c>
      <c r="N144" s="36" t="s">
        <v>320</v>
      </c>
      <c r="O144" s="36" t="s">
        <v>321</v>
      </c>
    </row>
    <row r="145" spans="1:15" x14ac:dyDescent="0.25">
      <c r="A145" s="35">
        <v>144</v>
      </c>
      <c r="B145" s="35" t="s">
        <v>603</v>
      </c>
      <c r="C145" s="36" t="s">
        <v>521</v>
      </c>
      <c r="D145" s="35">
        <v>302496128</v>
      </c>
      <c r="E145" s="36" t="s">
        <v>451</v>
      </c>
      <c r="F145" s="36" t="s">
        <v>604</v>
      </c>
      <c r="G145" s="36" t="s">
        <v>196</v>
      </c>
      <c r="H145" s="37">
        <v>45376</v>
      </c>
      <c r="I145" s="37">
        <v>45747</v>
      </c>
      <c r="J145" s="38">
        <v>29945.83</v>
      </c>
      <c r="K145" s="38">
        <v>0</v>
      </c>
      <c r="L145" s="38">
        <v>29945.83</v>
      </c>
      <c r="M145" s="38">
        <v>29764.760000000002</v>
      </c>
      <c r="N145" s="36" t="s">
        <v>320</v>
      </c>
      <c r="O145" s="36" t="s">
        <v>321</v>
      </c>
    </row>
    <row r="146" spans="1:15" x14ac:dyDescent="0.25">
      <c r="A146" s="35">
        <v>145</v>
      </c>
      <c r="B146" s="35" t="s">
        <v>605</v>
      </c>
      <c r="C146" s="36" t="s">
        <v>521</v>
      </c>
      <c r="D146" s="35">
        <v>302496128</v>
      </c>
      <c r="E146" s="36" t="s">
        <v>451</v>
      </c>
      <c r="F146" s="36" t="s">
        <v>606</v>
      </c>
      <c r="G146" s="36" t="s">
        <v>196</v>
      </c>
      <c r="H146" s="37">
        <v>45376</v>
      </c>
      <c r="I146" s="37">
        <v>45747</v>
      </c>
      <c r="J146" s="38">
        <v>29682.67</v>
      </c>
      <c r="K146" s="38">
        <v>0</v>
      </c>
      <c r="L146" s="38">
        <v>29682.67</v>
      </c>
      <c r="M146" s="38">
        <v>29682.66</v>
      </c>
      <c r="N146" s="36" t="s">
        <v>320</v>
      </c>
      <c r="O146" s="36" t="s">
        <v>321</v>
      </c>
    </row>
    <row r="147" spans="1:15" x14ac:dyDescent="0.25">
      <c r="A147" s="35">
        <v>146</v>
      </c>
      <c r="B147" s="35" t="s">
        <v>607</v>
      </c>
      <c r="C147" s="36" t="s">
        <v>521</v>
      </c>
      <c r="D147" s="35">
        <v>302496128</v>
      </c>
      <c r="E147" s="36" t="s">
        <v>451</v>
      </c>
      <c r="F147" s="36" t="s">
        <v>608</v>
      </c>
      <c r="G147" s="36" t="s">
        <v>196</v>
      </c>
      <c r="H147" s="37">
        <v>45376</v>
      </c>
      <c r="I147" s="37">
        <v>45747</v>
      </c>
      <c r="J147" s="38">
        <v>29986.92</v>
      </c>
      <c r="K147" s="38">
        <v>0</v>
      </c>
      <c r="L147" s="38">
        <v>29986.92</v>
      </c>
      <c r="M147" s="38">
        <v>29950.12</v>
      </c>
      <c r="N147" s="36" t="s">
        <v>320</v>
      </c>
      <c r="O147" s="36" t="s">
        <v>321</v>
      </c>
    </row>
    <row r="148" spans="1:15" x14ac:dyDescent="0.25">
      <c r="A148" s="35">
        <v>147</v>
      </c>
      <c r="B148" s="35" t="s">
        <v>609</v>
      </c>
      <c r="C148" s="36" t="s">
        <v>60</v>
      </c>
      <c r="D148" s="35">
        <v>132138957</v>
      </c>
      <c r="E148" s="36" t="s">
        <v>514</v>
      </c>
      <c r="F148" s="36" t="s">
        <v>610</v>
      </c>
      <c r="G148" s="36" t="s">
        <v>207</v>
      </c>
      <c r="H148" s="37">
        <v>45377</v>
      </c>
      <c r="I148" s="37">
        <v>46142</v>
      </c>
      <c r="J148" s="38">
        <v>7612769.5099999998</v>
      </c>
      <c r="K148" s="38">
        <v>0</v>
      </c>
      <c r="L148" s="38">
        <v>7612769.5099999998</v>
      </c>
      <c r="M148" s="38">
        <v>0</v>
      </c>
      <c r="N148" s="36" t="s">
        <v>290</v>
      </c>
      <c r="O148" s="36" t="s">
        <v>291</v>
      </c>
    </row>
    <row r="149" spans="1:15" x14ac:dyDescent="0.25">
      <c r="A149" s="35">
        <v>148</v>
      </c>
      <c r="B149" s="35" t="s">
        <v>611</v>
      </c>
      <c r="C149" s="36" t="s">
        <v>521</v>
      </c>
      <c r="D149" s="35">
        <v>302496128</v>
      </c>
      <c r="E149" s="36" t="s">
        <v>451</v>
      </c>
      <c r="F149" s="36" t="s">
        <v>612</v>
      </c>
      <c r="G149" s="36" t="s">
        <v>196</v>
      </c>
      <c r="H149" s="37">
        <v>45376</v>
      </c>
      <c r="I149" s="37">
        <v>45716</v>
      </c>
      <c r="J149" s="38">
        <v>29977.119999999999</v>
      </c>
      <c r="K149" s="38">
        <v>0</v>
      </c>
      <c r="L149" s="38">
        <v>29977.119999999999</v>
      </c>
      <c r="M149" s="38">
        <v>29972.720000000001</v>
      </c>
      <c r="N149" s="36" t="s">
        <v>320</v>
      </c>
      <c r="O149" s="36" t="s">
        <v>321</v>
      </c>
    </row>
    <row r="150" spans="1:15" x14ac:dyDescent="0.25">
      <c r="A150" s="35">
        <v>149</v>
      </c>
      <c r="B150" s="35" t="s">
        <v>613</v>
      </c>
      <c r="C150" s="36" t="s">
        <v>521</v>
      </c>
      <c r="D150" s="35">
        <v>302496128</v>
      </c>
      <c r="E150" s="36" t="s">
        <v>451</v>
      </c>
      <c r="F150" s="36" t="s">
        <v>614</v>
      </c>
      <c r="G150" s="36" t="s">
        <v>196</v>
      </c>
      <c r="H150" s="37">
        <v>45376</v>
      </c>
      <c r="I150" s="37">
        <v>45688</v>
      </c>
      <c r="J150" s="38">
        <v>29790.49</v>
      </c>
      <c r="K150" s="38">
        <v>0</v>
      </c>
      <c r="L150" s="38">
        <v>29790.49</v>
      </c>
      <c r="M150" s="38">
        <v>29790.489999999998</v>
      </c>
      <c r="N150" s="36" t="s">
        <v>320</v>
      </c>
      <c r="O150" s="36" t="s">
        <v>321</v>
      </c>
    </row>
    <row r="151" spans="1:15" x14ac:dyDescent="0.25">
      <c r="A151" s="35">
        <v>150</v>
      </c>
      <c r="B151" s="35" t="s">
        <v>615</v>
      </c>
      <c r="C151" s="36" t="s">
        <v>521</v>
      </c>
      <c r="D151" s="35">
        <v>302496128</v>
      </c>
      <c r="E151" s="36" t="s">
        <v>451</v>
      </c>
      <c r="F151" s="36" t="s">
        <v>616</v>
      </c>
      <c r="G151" s="36" t="s">
        <v>196</v>
      </c>
      <c r="H151" s="37">
        <v>45376</v>
      </c>
      <c r="I151" s="37">
        <v>45657</v>
      </c>
      <c r="J151" s="38">
        <v>29868.2</v>
      </c>
      <c r="K151" s="38">
        <v>0</v>
      </c>
      <c r="L151" s="38">
        <v>29868.2</v>
      </c>
      <c r="M151" s="38">
        <v>27542.100000000002</v>
      </c>
      <c r="N151" s="36" t="s">
        <v>320</v>
      </c>
      <c r="O151" s="36" t="s">
        <v>321</v>
      </c>
    </row>
    <row r="152" spans="1:15" x14ac:dyDescent="0.25">
      <c r="A152" s="35">
        <v>151</v>
      </c>
      <c r="B152" s="35" t="s">
        <v>617</v>
      </c>
      <c r="C152" s="36" t="s">
        <v>521</v>
      </c>
      <c r="D152" s="35">
        <v>302496128</v>
      </c>
      <c r="E152" s="36" t="s">
        <v>451</v>
      </c>
      <c r="F152" s="36" t="s">
        <v>618</v>
      </c>
      <c r="G152" s="36" t="s">
        <v>196</v>
      </c>
      <c r="H152" s="37">
        <v>45376</v>
      </c>
      <c r="I152" s="37">
        <v>45747</v>
      </c>
      <c r="J152" s="38">
        <v>29990.93</v>
      </c>
      <c r="K152" s="38">
        <v>0</v>
      </c>
      <c r="L152" s="38">
        <v>29990.93</v>
      </c>
      <c r="M152" s="38">
        <v>29341.360000000001</v>
      </c>
      <c r="N152" s="36" t="s">
        <v>320</v>
      </c>
      <c r="O152" s="36" t="s">
        <v>321</v>
      </c>
    </row>
    <row r="153" spans="1:15" x14ac:dyDescent="0.25">
      <c r="A153" s="35">
        <v>152</v>
      </c>
      <c r="B153" s="35" t="s">
        <v>619</v>
      </c>
      <c r="C153" s="36" t="s">
        <v>521</v>
      </c>
      <c r="D153" s="35">
        <v>302496128</v>
      </c>
      <c r="E153" s="36" t="s">
        <v>451</v>
      </c>
      <c r="F153" s="36" t="s">
        <v>620</v>
      </c>
      <c r="G153" s="36" t="s">
        <v>196</v>
      </c>
      <c r="H153" s="37">
        <v>45378</v>
      </c>
      <c r="I153" s="37">
        <v>45747</v>
      </c>
      <c r="J153" s="38">
        <v>29764.080000000002</v>
      </c>
      <c r="K153" s="38">
        <v>0</v>
      </c>
      <c r="L153" s="38">
        <v>29764.080000000002</v>
      </c>
      <c r="M153" s="38">
        <v>29727.22</v>
      </c>
      <c r="N153" s="36" t="s">
        <v>320</v>
      </c>
      <c r="O153" s="36" t="s">
        <v>321</v>
      </c>
    </row>
    <row r="154" spans="1:15" x14ac:dyDescent="0.25">
      <c r="A154" s="35">
        <v>153</v>
      </c>
      <c r="B154" s="35" t="s">
        <v>621</v>
      </c>
      <c r="C154" s="36" t="s">
        <v>521</v>
      </c>
      <c r="D154" s="35">
        <v>302496128</v>
      </c>
      <c r="E154" s="36" t="s">
        <v>451</v>
      </c>
      <c r="F154" s="36" t="s">
        <v>622</v>
      </c>
      <c r="G154" s="36" t="s">
        <v>196</v>
      </c>
      <c r="H154" s="37">
        <v>45379</v>
      </c>
      <c r="I154" s="37">
        <v>45747</v>
      </c>
      <c r="J154" s="38">
        <v>29946.82</v>
      </c>
      <c r="K154" s="38">
        <v>0</v>
      </c>
      <c r="L154" s="38">
        <v>29946.82</v>
      </c>
      <c r="M154" s="38">
        <v>29930.840000000004</v>
      </c>
      <c r="N154" s="36" t="s">
        <v>320</v>
      </c>
      <c r="O154" s="36" t="s">
        <v>321</v>
      </c>
    </row>
    <row r="155" spans="1:15" x14ac:dyDescent="0.25">
      <c r="A155" s="35">
        <v>154</v>
      </c>
      <c r="B155" s="35" t="s">
        <v>623</v>
      </c>
      <c r="C155" s="36" t="s">
        <v>521</v>
      </c>
      <c r="D155" s="35">
        <v>302496128</v>
      </c>
      <c r="E155" s="36" t="s">
        <v>451</v>
      </c>
      <c r="F155" s="36" t="s">
        <v>624</v>
      </c>
      <c r="G155" s="36" t="s">
        <v>207</v>
      </c>
      <c r="H155" s="37">
        <v>45384</v>
      </c>
      <c r="I155" s="37">
        <v>46112</v>
      </c>
      <c r="J155" s="38">
        <v>142757.76000000001</v>
      </c>
      <c r="K155" s="38">
        <v>0</v>
      </c>
      <c r="L155" s="38">
        <v>142757.76000000001</v>
      </c>
      <c r="M155" s="38">
        <v>109938.48</v>
      </c>
      <c r="N155" s="36" t="s">
        <v>320</v>
      </c>
      <c r="O155" s="36" t="s">
        <v>321</v>
      </c>
    </row>
    <row r="156" spans="1:15" x14ac:dyDescent="0.25">
      <c r="A156" s="35">
        <v>155</v>
      </c>
      <c r="B156" s="35" t="s">
        <v>625</v>
      </c>
      <c r="C156" s="36" t="s">
        <v>89</v>
      </c>
      <c r="D156" s="35">
        <v>111965284</v>
      </c>
      <c r="E156" s="36" t="s">
        <v>575</v>
      </c>
      <c r="F156" s="36" t="s">
        <v>626</v>
      </c>
      <c r="G156" s="36" t="s">
        <v>196</v>
      </c>
      <c r="H156" s="37">
        <v>45384</v>
      </c>
      <c r="I156" s="37">
        <v>45930</v>
      </c>
      <c r="J156" s="38">
        <v>52930.3</v>
      </c>
      <c r="K156" s="38">
        <v>0</v>
      </c>
      <c r="L156" s="38">
        <v>52930.3</v>
      </c>
      <c r="M156" s="38">
        <v>47746.770000000004</v>
      </c>
      <c r="N156" s="36" t="s">
        <v>320</v>
      </c>
      <c r="O156" s="36" t="s">
        <v>321</v>
      </c>
    </row>
    <row r="157" spans="1:15" x14ac:dyDescent="0.25">
      <c r="A157" s="35">
        <v>156</v>
      </c>
      <c r="B157" s="35" t="s">
        <v>627</v>
      </c>
      <c r="C157" s="36" t="s">
        <v>521</v>
      </c>
      <c r="D157" s="35">
        <v>302496128</v>
      </c>
      <c r="E157" s="36" t="s">
        <v>451</v>
      </c>
      <c r="F157" s="36" t="s">
        <v>628</v>
      </c>
      <c r="G157" s="36" t="s">
        <v>196</v>
      </c>
      <c r="H157" s="37">
        <v>45391</v>
      </c>
      <c r="I157" s="37">
        <v>45747</v>
      </c>
      <c r="J157" s="38">
        <v>29978.7</v>
      </c>
      <c r="K157" s="38">
        <v>0</v>
      </c>
      <c r="L157" s="38">
        <v>29978.7</v>
      </c>
      <c r="M157" s="38">
        <v>28535.53</v>
      </c>
      <c r="N157" s="36" t="s">
        <v>320</v>
      </c>
      <c r="O157" s="36" t="s">
        <v>321</v>
      </c>
    </row>
    <row r="158" spans="1:15" x14ac:dyDescent="0.25">
      <c r="A158" s="35">
        <v>157</v>
      </c>
      <c r="B158" s="35" t="s">
        <v>629</v>
      </c>
      <c r="C158" s="36" t="s">
        <v>521</v>
      </c>
      <c r="D158" s="35">
        <v>302496128</v>
      </c>
      <c r="E158" s="36" t="s">
        <v>451</v>
      </c>
      <c r="F158" s="36" t="s">
        <v>630</v>
      </c>
      <c r="G158" s="36" t="s">
        <v>196</v>
      </c>
      <c r="H158" s="37">
        <v>45391</v>
      </c>
      <c r="I158" s="37">
        <v>45747</v>
      </c>
      <c r="J158" s="38">
        <v>28978.47</v>
      </c>
      <c r="K158" s="38">
        <v>0</v>
      </c>
      <c r="L158" s="38">
        <v>28978.47</v>
      </c>
      <c r="M158" s="38">
        <v>23227.29</v>
      </c>
      <c r="N158" s="36" t="s">
        <v>320</v>
      </c>
      <c r="O158" s="36" t="s">
        <v>321</v>
      </c>
    </row>
    <row r="159" spans="1:15" x14ac:dyDescent="0.25">
      <c r="A159" s="35">
        <v>158</v>
      </c>
      <c r="B159" s="35" t="s">
        <v>631</v>
      </c>
      <c r="C159" s="36" t="s">
        <v>521</v>
      </c>
      <c r="D159" s="35">
        <v>302496128</v>
      </c>
      <c r="E159" s="36" t="s">
        <v>451</v>
      </c>
      <c r="F159" s="36" t="s">
        <v>632</v>
      </c>
      <c r="G159" s="36" t="s">
        <v>196</v>
      </c>
      <c r="H159" s="37">
        <v>45392</v>
      </c>
      <c r="I159" s="37">
        <v>45747</v>
      </c>
      <c r="J159" s="38">
        <v>29950.37</v>
      </c>
      <c r="K159" s="38">
        <v>0</v>
      </c>
      <c r="L159" s="38">
        <v>29950.37</v>
      </c>
      <c r="M159" s="38">
        <v>27091.510000000002</v>
      </c>
      <c r="N159" s="36" t="s">
        <v>320</v>
      </c>
      <c r="O159" s="36" t="s">
        <v>321</v>
      </c>
    </row>
    <row r="160" spans="1:15" x14ac:dyDescent="0.25">
      <c r="A160" s="35">
        <v>159</v>
      </c>
      <c r="B160" s="35" t="s">
        <v>633</v>
      </c>
      <c r="C160" s="36" t="s">
        <v>521</v>
      </c>
      <c r="D160" s="35">
        <v>302496128</v>
      </c>
      <c r="E160" s="36" t="s">
        <v>451</v>
      </c>
      <c r="F160" s="36" t="s">
        <v>634</v>
      </c>
      <c r="G160" s="36" t="s">
        <v>196</v>
      </c>
      <c r="H160" s="37">
        <v>45391</v>
      </c>
      <c r="I160" s="37">
        <v>45747</v>
      </c>
      <c r="J160" s="38">
        <v>29919.45</v>
      </c>
      <c r="K160" s="38">
        <v>0</v>
      </c>
      <c r="L160" s="38">
        <v>29919.45</v>
      </c>
      <c r="M160" s="38">
        <v>29269.350000000002</v>
      </c>
      <c r="N160" s="36" t="s">
        <v>320</v>
      </c>
      <c r="O160" s="36" t="s">
        <v>321</v>
      </c>
    </row>
    <row r="161" spans="1:15" x14ac:dyDescent="0.25">
      <c r="A161" s="35">
        <v>160</v>
      </c>
      <c r="B161" s="35" t="s">
        <v>635</v>
      </c>
      <c r="C161" s="36" t="s">
        <v>7</v>
      </c>
      <c r="D161" s="35">
        <v>192050725</v>
      </c>
      <c r="E161" s="36" t="s">
        <v>205</v>
      </c>
      <c r="F161" s="36" t="s">
        <v>636</v>
      </c>
      <c r="G161" s="36" t="s">
        <v>207</v>
      </c>
      <c r="H161" s="37">
        <v>45393</v>
      </c>
      <c r="I161" s="37">
        <v>46142</v>
      </c>
      <c r="J161" s="38">
        <v>999984.51</v>
      </c>
      <c r="K161" s="38">
        <v>0</v>
      </c>
      <c r="L161" s="38">
        <v>999984.51</v>
      </c>
      <c r="M161" s="38">
        <v>370506.15</v>
      </c>
      <c r="N161" s="36" t="s">
        <v>406</v>
      </c>
      <c r="O161" s="36" t="s">
        <v>407</v>
      </c>
    </row>
    <row r="162" spans="1:15" x14ac:dyDescent="0.25">
      <c r="A162" s="35">
        <v>161</v>
      </c>
      <c r="B162" s="35" t="s">
        <v>637</v>
      </c>
      <c r="C162" s="36" t="s">
        <v>521</v>
      </c>
      <c r="D162" s="35">
        <v>302496128</v>
      </c>
      <c r="E162" s="36" t="s">
        <v>451</v>
      </c>
      <c r="F162" s="36" t="s">
        <v>638</v>
      </c>
      <c r="G162" s="36" t="s">
        <v>196</v>
      </c>
      <c r="H162" s="37">
        <v>45394</v>
      </c>
      <c r="I162" s="37">
        <v>45777</v>
      </c>
      <c r="J162" s="38">
        <v>29944.07</v>
      </c>
      <c r="K162" s="38">
        <v>0</v>
      </c>
      <c r="L162" s="38">
        <v>29944.07</v>
      </c>
      <c r="M162" s="38">
        <v>29159.93</v>
      </c>
      <c r="N162" s="36" t="s">
        <v>320</v>
      </c>
      <c r="O162" s="36" t="s">
        <v>321</v>
      </c>
    </row>
    <row r="163" spans="1:15" x14ac:dyDescent="0.25">
      <c r="A163" s="35">
        <v>162</v>
      </c>
      <c r="B163" s="35" t="s">
        <v>639</v>
      </c>
      <c r="C163" s="36" t="s">
        <v>521</v>
      </c>
      <c r="D163" s="35">
        <v>302496128</v>
      </c>
      <c r="E163" s="36" t="s">
        <v>451</v>
      </c>
      <c r="F163" s="36" t="s">
        <v>640</v>
      </c>
      <c r="G163" s="36" t="s">
        <v>196</v>
      </c>
      <c r="H163" s="37">
        <v>45394</v>
      </c>
      <c r="I163" s="37">
        <v>45596</v>
      </c>
      <c r="J163" s="38">
        <v>29983.8</v>
      </c>
      <c r="K163" s="38">
        <v>0</v>
      </c>
      <c r="L163" s="38">
        <v>29983.8</v>
      </c>
      <c r="M163" s="38">
        <v>29598.36</v>
      </c>
      <c r="N163" s="36" t="s">
        <v>320</v>
      </c>
      <c r="O163" s="36" t="s">
        <v>321</v>
      </c>
    </row>
    <row r="164" spans="1:15" x14ac:dyDescent="0.25">
      <c r="A164" s="35">
        <v>163</v>
      </c>
      <c r="B164" s="35" t="s">
        <v>641</v>
      </c>
      <c r="C164" s="36" t="s">
        <v>521</v>
      </c>
      <c r="D164" s="35">
        <v>302496128</v>
      </c>
      <c r="E164" s="36" t="s">
        <v>451</v>
      </c>
      <c r="F164" s="36" t="s">
        <v>642</v>
      </c>
      <c r="G164" s="36" t="s">
        <v>196</v>
      </c>
      <c r="H164" s="37">
        <v>45394</v>
      </c>
      <c r="I164" s="37">
        <v>45777</v>
      </c>
      <c r="J164" s="38">
        <v>29944.5</v>
      </c>
      <c r="K164" s="38">
        <v>0</v>
      </c>
      <c r="L164" s="38">
        <v>29944.5</v>
      </c>
      <c r="M164" s="38">
        <v>29424.75</v>
      </c>
      <c r="N164" s="36" t="s">
        <v>320</v>
      </c>
      <c r="O164" s="36" t="s">
        <v>321</v>
      </c>
    </row>
    <row r="165" spans="1:15" x14ac:dyDescent="0.25">
      <c r="A165" s="35">
        <v>164</v>
      </c>
      <c r="B165" s="35" t="s">
        <v>643</v>
      </c>
      <c r="C165" s="36" t="s">
        <v>521</v>
      </c>
      <c r="D165" s="35">
        <v>302496128</v>
      </c>
      <c r="E165" s="36" t="s">
        <v>451</v>
      </c>
      <c r="F165" s="36" t="s">
        <v>644</v>
      </c>
      <c r="G165" s="36" t="s">
        <v>196</v>
      </c>
      <c r="H165" s="37">
        <v>45394</v>
      </c>
      <c r="I165" s="37">
        <v>45777</v>
      </c>
      <c r="J165" s="38">
        <v>29931.99</v>
      </c>
      <c r="K165" s="38">
        <v>0</v>
      </c>
      <c r="L165" s="38">
        <v>29931.99</v>
      </c>
      <c r="M165" s="38">
        <v>29125.96</v>
      </c>
      <c r="N165" s="36" t="s">
        <v>320</v>
      </c>
      <c r="O165" s="36" t="s">
        <v>321</v>
      </c>
    </row>
    <row r="166" spans="1:15" x14ac:dyDescent="0.25">
      <c r="A166" s="35">
        <v>165</v>
      </c>
      <c r="B166" s="35" t="s">
        <v>645</v>
      </c>
      <c r="C166" s="36" t="s">
        <v>521</v>
      </c>
      <c r="D166" s="35">
        <v>302496128</v>
      </c>
      <c r="E166" s="36" t="s">
        <v>451</v>
      </c>
      <c r="F166" s="36" t="s">
        <v>646</v>
      </c>
      <c r="G166" s="36" t="s">
        <v>196</v>
      </c>
      <c r="H166" s="37">
        <v>45394</v>
      </c>
      <c r="I166" s="37">
        <v>45777</v>
      </c>
      <c r="J166" s="38">
        <v>29971.14</v>
      </c>
      <c r="K166" s="38">
        <v>0</v>
      </c>
      <c r="L166" s="38">
        <v>29971.14</v>
      </c>
      <c r="M166" s="38">
        <v>29545.980000000003</v>
      </c>
      <c r="N166" s="36" t="s">
        <v>320</v>
      </c>
      <c r="O166" s="36" t="s">
        <v>321</v>
      </c>
    </row>
    <row r="167" spans="1:15" x14ac:dyDescent="0.25">
      <c r="A167" s="35">
        <v>166</v>
      </c>
      <c r="B167" s="35" t="s">
        <v>647</v>
      </c>
      <c r="C167" s="36" t="s">
        <v>521</v>
      </c>
      <c r="D167" s="35">
        <v>302496128</v>
      </c>
      <c r="E167" s="36" t="s">
        <v>451</v>
      </c>
      <c r="F167" s="36" t="s">
        <v>648</v>
      </c>
      <c r="G167" s="36" t="s">
        <v>196</v>
      </c>
      <c r="H167" s="37">
        <v>45397</v>
      </c>
      <c r="I167" s="37">
        <v>45777</v>
      </c>
      <c r="J167" s="38">
        <v>29931.49</v>
      </c>
      <c r="K167" s="38">
        <v>0</v>
      </c>
      <c r="L167" s="38">
        <v>29931.49</v>
      </c>
      <c r="M167" s="38">
        <v>29349.59</v>
      </c>
      <c r="N167" s="36" t="s">
        <v>320</v>
      </c>
      <c r="O167" s="36" t="s">
        <v>321</v>
      </c>
    </row>
    <row r="168" spans="1:15" x14ac:dyDescent="0.25">
      <c r="A168" s="35">
        <v>167</v>
      </c>
      <c r="B168" s="35" t="s">
        <v>649</v>
      </c>
      <c r="C168" s="36" t="s">
        <v>17</v>
      </c>
      <c r="D168" s="35">
        <v>124110246</v>
      </c>
      <c r="E168" s="36" t="s">
        <v>436</v>
      </c>
      <c r="F168" s="36" t="s">
        <v>650</v>
      </c>
      <c r="G168" s="36" t="s">
        <v>207</v>
      </c>
      <c r="H168" s="37">
        <v>45392</v>
      </c>
      <c r="I168" s="37">
        <v>46174</v>
      </c>
      <c r="J168" s="38">
        <v>5097329.93</v>
      </c>
      <c r="K168" s="38">
        <v>0</v>
      </c>
      <c r="L168" s="38">
        <v>5097329.93</v>
      </c>
      <c r="M168" s="38">
        <v>1949812.7300000002</v>
      </c>
      <c r="N168" s="36" t="s">
        <v>229</v>
      </c>
      <c r="O168" s="36" t="s">
        <v>230</v>
      </c>
    </row>
    <row r="169" spans="1:15" x14ac:dyDescent="0.25">
      <c r="A169" s="35">
        <v>168</v>
      </c>
      <c r="B169" s="35" t="s">
        <v>651</v>
      </c>
      <c r="C169" s="36" t="s">
        <v>521</v>
      </c>
      <c r="D169" s="35">
        <v>302496128</v>
      </c>
      <c r="E169" s="36" t="s">
        <v>451</v>
      </c>
      <c r="F169" s="36" t="s">
        <v>652</v>
      </c>
      <c r="G169" s="36" t="s">
        <v>196</v>
      </c>
      <c r="H169" s="37">
        <v>45394</v>
      </c>
      <c r="I169" s="37">
        <v>45777</v>
      </c>
      <c r="J169" s="38">
        <v>29869.03</v>
      </c>
      <c r="K169" s="38">
        <v>0</v>
      </c>
      <c r="L169" s="38">
        <v>29869.03</v>
      </c>
      <c r="M169" s="38">
        <v>28883.68</v>
      </c>
      <c r="N169" s="36" t="s">
        <v>320</v>
      </c>
      <c r="O169" s="36" t="s">
        <v>321</v>
      </c>
    </row>
    <row r="170" spans="1:15" x14ac:dyDescent="0.25">
      <c r="A170" s="35">
        <v>169</v>
      </c>
      <c r="B170" s="35" t="s">
        <v>653</v>
      </c>
      <c r="C170" s="36" t="s">
        <v>521</v>
      </c>
      <c r="D170" s="35">
        <v>302496128</v>
      </c>
      <c r="E170" s="36" t="s">
        <v>451</v>
      </c>
      <c r="F170" s="36" t="s">
        <v>654</v>
      </c>
      <c r="G170" s="36" t="s">
        <v>196</v>
      </c>
      <c r="H170" s="37">
        <v>45397</v>
      </c>
      <c r="I170" s="37">
        <v>45747</v>
      </c>
      <c r="J170" s="38">
        <v>29835.58</v>
      </c>
      <c r="K170" s="38">
        <v>0</v>
      </c>
      <c r="L170" s="38">
        <v>29835.58</v>
      </c>
      <c r="M170" s="38">
        <v>28197.800000000003</v>
      </c>
      <c r="N170" s="36" t="s">
        <v>320</v>
      </c>
      <c r="O170" s="36" t="s">
        <v>321</v>
      </c>
    </row>
    <row r="171" spans="1:15" x14ac:dyDescent="0.25">
      <c r="A171" s="35">
        <v>170</v>
      </c>
      <c r="B171" s="35" t="s">
        <v>655</v>
      </c>
      <c r="C171" s="36" t="s">
        <v>521</v>
      </c>
      <c r="D171" s="35">
        <v>302496128</v>
      </c>
      <c r="E171" s="36" t="s">
        <v>451</v>
      </c>
      <c r="F171" s="36" t="s">
        <v>656</v>
      </c>
      <c r="G171" s="36" t="s">
        <v>196</v>
      </c>
      <c r="H171" s="37">
        <v>45405</v>
      </c>
      <c r="I171" s="37">
        <v>45443</v>
      </c>
      <c r="J171" s="38">
        <v>10151.83</v>
      </c>
      <c r="K171" s="38">
        <v>0</v>
      </c>
      <c r="L171" s="38">
        <v>10151.83</v>
      </c>
      <c r="M171" s="38">
        <v>9444.15</v>
      </c>
      <c r="N171" s="36" t="s">
        <v>320</v>
      </c>
      <c r="O171" s="36" t="s">
        <v>321</v>
      </c>
    </row>
    <row r="172" spans="1:15" x14ac:dyDescent="0.25">
      <c r="A172" s="35">
        <v>171</v>
      </c>
      <c r="B172" s="35" t="s">
        <v>657</v>
      </c>
      <c r="C172" s="36" t="s">
        <v>521</v>
      </c>
      <c r="D172" s="35">
        <v>302496128</v>
      </c>
      <c r="E172" s="36" t="s">
        <v>451</v>
      </c>
      <c r="F172" s="36" t="s">
        <v>658</v>
      </c>
      <c r="G172" s="36" t="s">
        <v>196</v>
      </c>
      <c r="H172" s="37">
        <v>45406</v>
      </c>
      <c r="I172" s="37">
        <v>45777</v>
      </c>
      <c r="J172" s="38">
        <v>28620.34</v>
      </c>
      <c r="K172" s="38">
        <v>0</v>
      </c>
      <c r="L172" s="38">
        <v>28620.34</v>
      </c>
      <c r="M172" s="38">
        <v>24224.85</v>
      </c>
      <c r="N172" s="36" t="s">
        <v>320</v>
      </c>
      <c r="O172" s="36" t="s">
        <v>321</v>
      </c>
    </row>
    <row r="173" spans="1:15" x14ac:dyDescent="0.25">
      <c r="A173" s="35">
        <v>172</v>
      </c>
      <c r="B173" s="35" t="s">
        <v>659</v>
      </c>
      <c r="C173" s="36" t="s">
        <v>5</v>
      </c>
      <c r="D173" s="35">
        <v>288779560</v>
      </c>
      <c r="E173" s="36" t="s">
        <v>283</v>
      </c>
      <c r="F173" s="36" t="s">
        <v>660</v>
      </c>
      <c r="G173" s="36" t="s">
        <v>207</v>
      </c>
      <c r="H173" s="37">
        <v>45412</v>
      </c>
      <c r="I173" s="37">
        <v>46174</v>
      </c>
      <c r="J173" s="38">
        <v>9990897.5999999996</v>
      </c>
      <c r="K173" s="38">
        <v>0</v>
      </c>
      <c r="L173" s="38">
        <v>9990897.5999999996</v>
      </c>
      <c r="M173" s="38">
        <v>1183360.75</v>
      </c>
      <c r="N173" s="36" t="s">
        <v>661</v>
      </c>
      <c r="O173" s="36" t="s">
        <v>662</v>
      </c>
    </row>
    <row r="174" spans="1:15" x14ac:dyDescent="0.25">
      <c r="A174" s="35">
        <v>173</v>
      </c>
      <c r="B174" s="35" t="s">
        <v>663</v>
      </c>
      <c r="C174" s="36" t="s">
        <v>17</v>
      </c>
      <c r="D174" s="35">
        <v>124110246</v>
      </c>
      <c r="E174" s="36" t="s">
        <v>436</v>
      </c>
      <c r="F174" s="36" t="s">
        <v>664</v>
      </c>
      <c r="G174" s="36" t="s">
        <v>207</v>
      </c>
      <c r="H174" s="37">
        <v>45408</v>
      </c>
      <c r="I174" s="37">
        <v>46174</v>
      </c>
      <c r="J174" s="38">
        <v>11646538.5</v>
      </c>
      <c r="K174" s="38">
        <v>0</v>
      </c>
      <c r="L174" s="38">
        <v>11646538.5</v>
      </c>
      <c r="M174" s="38">
        <v>5684186.5</v>
      </c>
      <c r="N174" s="36" t="s">
        <v>229</v>
      </c>
      <c r="O174" s="36" t="s">
        <v>230</v>
      </c>
    </row>
    <row r="175" spans="1:15" x14ac:dyDescent="0.25">
      <c r="A175" s="35">
        <v>174</v>
      </c>
      <c r="B175" s="35" t="s">
        <v>665</v>
      </c>
      <c r="C175" s="36" t="s">
        <v>77</v>
      </c>
      <c r="D175" s="35">
        <v>211950810</v>
      </c>
      <c r="E175" s="36" t="s">
        <v>232</v>
      </c>
      <c r="F175" s="36" t="s">
        <v>666</v>
      </c>
      <c r="G175" s="36" t="s">
        <v>207</v>
      </c>
      <c r="H175" s="37">
        <v>45418</v>
      </c>
      <c r="I175" s="37">
        <v>46142</v>
      </c>
      <c r="J175" s="38">
        <v>158613.21</v>
      </c>
      <c r="K175" s="38">
        <v>0</v>
      </c>
      <c r="L175" s="38">
        <v>158613.21</v>
      </c>
      <c r="M175" s="38">
        <v>171848.37999999998</v>
      </c>
      <c r="N175" s="36" t="s">
        <v>320</v>
      </c>
      <c r="O175" s="36" t="s">
        <v>321</v>
      </c>
    </row>
    <row r="176" spans="1:15" x14ac:dyDescent="0.25">
      <c r="A176" s="35">
        <v>175</v>
      </c>
      <c r="B176" s="35" t="s">
        <v>667</v>
      </c>
      <c r="C176" s="36" t="s">
        <v>97</v>
      </c>
      <c r="D176" s="35">
        <v>305202642</v>
      </c>
      <c r="E176" s="36" t="s">
        <v>668</v>
      </c>
      <c r="F176" s="36" t="s">
        <v>669</v>
      </c>
      <c r="G176" s="36" t="s">
        <v>207</v>
      </c>
      <c r="H176" s="37">
        <v>45419</v>
      </c>
      <c r="I176" s="37">
        <v>46142</v>
      </c>
      <c r="J176" s="38">
        <v>3999362</v>
      </c>
      <c r="K176" s="38">
        <v>0</v>
      </c>
      <c r="L176" s="38">
        <v>3999362</v>
      </c>
      <c r="M176" s="38">
        <v>2238575.8499999996</v>
      </c>
      <c r="N176" s="36" t="s">
        <v>290</v>
      </c>
      <c r="O176" s="36" t="s">
        <v>291</v>
      </c>
    </row>
    <row r="177" spans="1:15" x14ac:dyDescent="0.25">
      <c r="A177" s="35">
        <v>176</v>
      </c>
      <c r="B177" s="35" t="s">
        <v>670</v>
      </c>
      <c r="C177" s="36" t="s">
        <v>91</v>
      </c>
      <c r="D177" s="35">
        <v>111967869</v>
      </c>
      <c r="E177" s="36" t="s">
        <v>671</v>
      </c>
      <c r="F177" s="36" t="s">
        <v>672</v>
      </c>
      <c r="G177" s="36" t="s">
        <v>196</v>
      </c>
      <c r="H177" s="37">
        <v>45439</v>
      </c>
      <c r="I177" s="37">
        <v>45869</v>
      </c>
      <c r="J177" s="38">
        <v>59875.59</v>
      </c>
      <c r="K177" s="38">
        <v>0</v>
      </c>
      <c r="L177" s="38">
        <v>59875.59</v>
      </c>
      <c r="M177" s="38">
        <v>59875.59</v>
      </c>
      <c r="N177" s="36" t="s">
        <v>320</v>
      </c>
      <c r="O177" s="36" t="s">
        <v>321</v>
      </c>
    </row>
    <row r="178" spans="1:15" x14ac:dyDescent="0.25">
      <c r="A178" s="35">
        <v>177</v>
      </c>
      <c r="B178" s="35" t="s">
        <v>673</v>
      </c>
      <c r="C178" s="36" t="s">
        <v>77</v>
      </c>
      <c r="D178" s="35">
        <v>211950810</v>
      </c>
      <c r="E178" s="36" t="s">
        <v>232</v>
      </c>
      <c r="F178" s="36" t="s">
        <v>674</v>
      </c>
      <c r="G178" s="36" t="s">
        <v>207</v>
      </c>
      <c r="H178" s="37">
        <v>45436</v>
      </c>
      <c r="I178" s="37">
        <v>45991</v>
      </c>
      <c r="J178" s="38">
        <v>55929.31</v>
      </c>
      <c r="K178" s="38">
        <v>0</v>
      </c>
      <c r="L178" s="38">
        <v>55929.31</v>
      </c>
      <c r="M178" s="38">
        <v>49052.56</v>
      </c>
      <c r="N178" s="36" t="s">
        <v>320</v>
      </c>
      <c r="O178" s="36" t="s">
        <v>321</v>
      </c>
    </row>
    <row r="179" spans="1:15" x14ac:dyDescent="0.25">
      <c r="A179" s="35">
        <v>178</v>
      </c>
      <c r="B179" s="35" t="s">
        <v>675</v>
      </c>
      <c r="C179" s="36" t="s">
        <v>23</v>
      </c>
      <c r="D179" s="35">
        <v>305238040</v>
      </c>
      <c r="E179" s="36" t="s">
        <v>211</v>
      </c>
      <c r="F179" s="36" t="s">
        <v>676</v>
      </c>
      <c r="G179" s="36" t="s">
        <v>207</v>
      </c>
      <c r="H179" s="37">
        <v>45482</v>
      </c>
      <c r="I179" s="37">
        <v>46203</v>
      </c>
      <c r="J179" s="38">
        <v>10763940</v>
      </c>
      <c r="K179" s="38">
        <v>0</v>
      </c>
      <c r="L179" s="38">
        <v>10763940</v>
      </c>
      <c r="M179" s="38">
        <v>8118614.5199999996</v>
      </c>
      <c r="N179" s="36" t="s">
        <v>208</v>
      </c>
      <c r="O179" s="36" t="s">
        <v>209</v>
      </c>
    </row>
    <row r="180" spans="1:15" x14ac:dyDescent="0.25">
      <c r="A180" s="35">
        <v>179</v>
      </c>
      <c r="B180" s="35" t="s">
        <v>677</v>
      </c>
      <c r="C180" s="36" t="s">
        <v>521</v>
      </c>
      <c r="D180" s="35">
        <v>302496128</v>
      </c>
      <c r="E180" s="36" t="s">
        <v>451</v>
      </c>
      <c r="F180" s="36" t="s">
        <v>678</v>
      </c>
      <c r="G180" s="36" t="s">
        <v>196</v>
      </c>
      <c r="H180" s="37">
        <v>45461</v>
      </c>
      <c r="I180" s="37">
        <v>45838</v>
      </c>
      <c r="J180" s="38">
        <v>29861.83</v>
      </c>
      <c r="K180" s="38">
        <v>0</v>
      </c>
      <c r="L180" s="38">
        <v>29861.83</v>
      </c>
      <c r="M180" s="38">
        <v>29574.11</v>
      </c>
      <c r="N180" s="36" t="s">
        <v>320</v>
      </c>
      <c r="O180" s="36" t="s">
        <v>321</v>
      </c>
    </row>
    <row r="181" spans="1:15" x14ac:dyDescent="0.25">
      <c r="A181" s="35">
        <v>180</v>
      </c>
      <c r="B181" s="35" t="s">
        <v>679</v>
      </c>
      <c r="C181" s="36" t="s">
        <v>521</v>
      </c>
      <c r="D181" s="35">
        <v>302496128</v>
      </c>
      <c r="E181" s="36" t="s">
        <v>451</v>
      </c>
      <c r="F181" s="36" t="s">
        <v>680</v>
      </c>
      <c r="G181" s="36" t="s">
        <v>196</v>
      </c>
      <c r="H181" s="37">
        <v>45461</v>
      </c>
      <c r="I181" s="37">
        <v>45838</v>
      </c>
      <c r="J181" s="38">
        <v>29895.17</v>
      </c>
      <c r="K181" s="38">
        <v>0</v>
      </c>
      <c r="L181" s="38">
        <v>29895.17</v>
      </c>
      <c r="M181" s="38">
        <v>29707.17</v>
      </c>
      <c r="N181" s="36" t="s">
        <v>320</v>
      </c>
      <c r="O181" s="36" t="s">
        <v>321</v>
      </c>
    </row>
    <row r="182" spans="1:15" x14ac:dyDescent="0.25">
      <c r="A182" s="35">
        <v>181</v>
      </c>
      <c r="B182" s="35" t="s">
        <v>681</v>
      </c>
      <c r="C182" s="36" t="s">
        <v>142</v>
      </c>
      <c r="D182" s="35">
        <v>111950581</v>
      </c>
      <c r="E182" s="36" t="s">
        <v>253</v>
      </c>
      <c r="F182" s="36" t="s">
        <v>682</v>
      </c>
      <c r="G182" s="36" t="s">
        <v>196</v>
      </c>
      <c r="H182" s="37">
        <v>45463</v>
      </c>
      <c r="I182" s="37">
        <v>45596</v>
      </c>
      <c r="J182" s="38">
        <v>3857.35</v>
      </c>
      <c r="K182" s="38">
        <v>0</v>
      </c>
      <c r="L182" s="38">
        <v>3857.35</v>
      </c>
      <c r="M182" s="38">
        <v>3857.35</v>
      </c>
      <c r="N182" s="36" t="s">
        <v>320</v>
      </c>
      <c r="O182" s="36" t="s">
        <v>321</v>
      </c>
    </row>
    <row r="183" spans="1:15" x14ac:dyDescent="0.25">
      <c r="A183" s="35">
        <v>182</v>
      </c>
      <c r="B183" s="35" t="s">
        <v>683</v>
      </c>
      <c r="C183" s="36" t="s">
        <v>142</v>
      </c>
      <c r="D183" s="35">
        <v>111950581</v>
      </c>
      <c r="E183" s="36" t="s">
        <v>253</v>
      </c>
      <c r="F183" s="36" t="s">
        <v>684</v>
      </c>
      <c r="G183" s="36" t="s">
        <v>196</v>
      </c>
      <c r="H183" s="37">
        <v>45464</v>
      </c>
      <c r="I183" s="37">
        <v>46022</v>
      </c>
      <c r="J183" s="38">
        <v>56948.58</v>
      </c>
      <c r="K183" s="38">
        <v>0</v>
      </c>
      <c r="L183" s="38">
        <v>56948.58</v>
      </c>
      <c r="M183" s="38">
        <v>51591.430000000008</v>
      </c>
      <c r="N183" s="36" t="s">
        <v>320</v>
      </c>
      <c r="O183" s="36" t="s">
        <v>321</v>
      </c>
    </row>
    <row r="184" spans="1:15" x14ac:dyDescent="0.25">
      <c r="A184" s="35">
        <v>183</v>
      </c>
      <c r="B184" s="35" t="s">
        <v>685</v>
      </c>
      <c r="C184" s="36" t="s">
        <v>686</v>
      </c>
      <c r="D184" s="35">
        <v>188771865</v>
      </c>
      <c r="E184" s="36" t="s">
        <v>416</v>
      </c>
      <c r="F184" s="36" t="s">
        <v>687</v>
      </c>
      <c r="G184" s="36" t="s">
        <v>207</v>
      </c>
      <c r="H184" s="37">
        <v>45464</v>
      </c>
      <c r="I184" s="37">
        <v>46053</v>
      </c>
      <c r="J184" s="38">
        <v>604704.31000000006</v>
      </c>
      <c r="K184" s="38">
        <v>0</v>
      </c>
      <c r="L184" s="38">
        <v>604704.31000000006</v>
      </c>
      <c r="M184" s="38">
        <v>604704.29999999993</v>
      </c>
      <c r="N184" s="36" t="s">
        <v>557</v>
      </c>
      <c r="O184" s="36" t="s">
        <v>558</v>
      </c>
    </row>
    <row r="185" spans="1:15" x14ac:dyDescent="0.25">
      <c r="A185" s="35">
        <v>184</v>
      </c>
      <c r="B185" s="35" t="s">
        <v>688</v>
      </c>
      <c r="C185" s="36" t="s">
        <v>77</v>
      </c>
      <c r="D185" s="35">
        <v>211950810</v>
      </c>
      <c r="E185" s="36" t="s">
        <v>232</v>
      </c>
      <c r="F185" s="36" t="s">
        <v>689</v>
      </c>
      <c r="G185" s="36" t="s">
        <v>207</v>
      </c>
      <c r="H185" s="37">
        <v>45460</v>
      </c>
      <c r="I185" s="37">
        <v>46022</v>
      </c>
      <c r="J185" s="38">
        <v>59205.73</v>
      </c>
      <c r="K185" s="38">
        <v>0</v>
      </c>
      <c r="L185" s="38">
        <v>59205.73</v>
      </c>
      <c r="M185" s="38">
        <v>45523.19</v>
      </c>
      <c r="N185" s="36" t="s">
        <v>320</v>
      </c>
      <c r="O185" s="36" t="s">
        <v>321</v>
      </c>
    </row>
    <row r="186" spans="1:15" x14ac:dyDescent="0.25">
      <c r="A186" s="35">
        <v>185</v>
      </c>
      <c r="B186" s="35" t="s">
        <v>690</v>
      </c>
      <c r="C186" s="36" t="s">
        <v>521</v>
      </c>
      <c r="D186" s="35">
        <v>302496128</v>
      </c>
      <c r="E186" s="36" t="s">
        <v>451</v>
      </c>
      <c r="F186" s="36" t="s">
        <v>691</v>
      </c>
      <c r="G186" s="36" t="s">
        <v>196</v>
      </c>
      <c r="H186" s="37">
        <v>45474</v>
      </c>
      <c r="I186" s="37">
        <v>45808</v>
      </c>
      <c r="J186" s="38">
        <v>29841.55</v>
      </c>
      <c r="K186" s="38">
        <v>0</v>
      </c>
      <c r="L186" s="38">
        <v>29841.55</v>
      </c>
      <c r="M186" s="38">
        <v>11560.81</v>
      </c>
      <c r="N186" s="36" t="s">
        <v>320</v>
      </c>
      <c r="O186" s="36" t="s">
        <v>321</v>
      </c>
    </row>
    <row r="187" spans="1:15" x14ac:dyDescent="0.25">
      <c r="A187" s="35">
        <v>186</v>
      </c>
      <c r="B187" s="35" t="s">
        <v>692</v>
      </c>
      <c r="C187" s="36" t="s">
        <v>521</v>
      </c>
      <c r="D187" s="35">
        <v>302496128</v>
      </c>
      <c r="E187" s="36" t="s">
        <v>451</v>
      </c>
      <c r="F187" s="36" t="s">
        <v>693</v>
      </c>
      <c r="G187" s="36" t="s">
        <v>196</v>
      </c>
      <c r="H187" s="37">
        <v>45483</v>
      </c>
      <c r="I187" s="37">
        <v>45869</v>
      </c>
      <c r="J187" s="38">
        <v>29775.39</v>
      </c>
      <c r="K187" s="38">
        <v>0</v>
      </c>
      <c r="L187" s="38">
        <v>29775.39</v>
      </c>
      <c r="M187" s="38">
        <v>29775.379999999997</v>
      </c>
      <c r="N187" s="36" t="s">
        <v>320</v>
      </c>
      <c r="O187" s="36" t="s">
        <v>321</v>
      </c>
    </row>
    <row r="188" spans="1:15" x14ac:dyDescent="0.25">
      <c r="A188" s="35">
        <v>187</v>
      </c>
      <c r="B188" s="35" t="s">
        <v>694</v>
      </c>
      <c r="C188" s="36" t="s">
        <v>77</v>
      </c>
      <c r="D188" s="35">
        <v>211950810</v>
      </c>
      <c r="E188" s="36" t="s">
        <v>232</v>
      </c>
      <c r="F188" s="36" t="s">
        <v>695</v>
      </c>
      <c r="G188" s="36" t="s">
        <v>196</v>
      </c>
      <c r="H188" s="37">
        <v>45481</v>
      </c>
      <c r="I188" s="37">
        <v>45996</v>
      </c>
      <c r="J188" s="38">
        <v>59981.77</v>
      </c>
      <c r="K188" s="38">
        <v>0</v>
      </c>
      <c r="L188" s="38">
        <v>59981.77</v>
      </c>
      <c r="M188" s="38">
        <v>55680.49</v>
      </c>
      <c r="N188" s="36" t="s">
        <v>320</v>
      </c>
      <c r="O188" s="36" t="s">
        <v>321</v>
      </c>
    </row>
    <row r="189" spans="1:15" x14ac:dyDescent="0.25">
      <c r="A189" s="35">
        <v>188</v>
      </c>
      <c r="B189" s="35" t="s">
        <v>696</v>
      </c>
      <c r="C189" s="36" t="s">
        <v>521</v>
      </c>
      <c r="D189" s="35">
        <v>302496128</v>
      </c>
      <c r="E189" s="36" t="s">
        <v>451</v>
      </c>
      <c r="F189" s="36" t="s">
        <v>697</v>
      </c>
      <c r="G189" s="36" t="s">
        <v>196</v>
      </c>
      <c r="H189" s="37">
        <v>45483</v>
      </c>
      <c r="I189" s="37">
        <v>45847</v>
      </c>
      <c r="J189" s="38">
        <v>29989.45</v>
      </c>
      <c r="K189" s="38">
        <v>0</v>
      </c>
      <c r="L189" s="38">
        <v>29989.45</v>
      </c>
      <c r="M189" s="38">
        <v>29839.559999999998</v>
      </c>
      <c r="N189" s="36" t="s">
        <v>320</v>
      </c>
      <c r="O189" s="36" t="s">
        <v>321</v>
      </c>
    </row>
    <row r="190" spans="1:15" x14ac:dyDescent="0.25">
      <c r="A190" s="35">
        <v>189</v>
      </c>
      <c r="B190" s="35" t="s">
        <v>698</v>
      </c>
      <c r="C190" s="36" t="s">
        <v>521</v>
      </c>
      <c r="D190" s="35">
        <v>302496128</v>
      </c>
      <c r="E190" s="36" t="s">
        <v>451</v>
      </c>
      <c r="F190" s="36" t="s">
        <v>699</v>
      </c>
      <c r="G190" s="36" t="s">
        <v>196</v>
      </c>
      <c r="H190" s="37">
        <v>45483</v>
      </c>
      <c r="I190" s="37">
        <v>45838</v>
      </c>
      <c r="J190" s="38">
        <v>29933.67</v>
      </c>
      <c r="K190" s="38">
        <v>0</v>
      </c>
      <c r="L190" s="38">
        <v>29933.67</v>
      </c>
      <c r="M190" s="38">
        <v>25108.880000000001</v>
      </c>
      <c r="N190" s="36" t="s">
        <v>320</v>
      </c>
      <c r="O190" s="36" t="s">
        <v>321</v>
      </c>
    </row>
    <row r="191" spans="1:15" x14ac:dyDescent="0.25">
      <c r="A191" s="35">
        <v>190</v>
      </c>
      <c r="B191" s="35" t="s">
        <v>700</v>
      </c>
      <c r="C191" s="36" t="s">
        <v>521</v>
      </c>
      <c r="D191" s="35">
        <v>302496128</v>
      </c>
      <c r="E191" s="36" t="s">
        <v>451</v>
      </c>
      <c r="F191" s="36" t="s">
        <v>701</v>
      </c>
      <c r="G191" s="36" t="s">
        <v>196</v>
      </c>
      <c r="H191" s="37">
        <v>45482</v>
      </c>
      <c r="I191" s="37">
        <v>45838</v>
      </c>
      <c r="J191" s="38">
        <v>27481.66</v>
      </c>
      <c r="K191" s="38">
        <v>0</v>
      </c>
      <c r="L191" s="38">
        <v>27481.66</v>
      </c>
      <c r="M191" s="38">
        <v>24777.599999999999</v>
      </c>
      <c r="N191" s="36" t="s">
        <v>320</v>
      </c>
      <c r="O191" s="36" t="s">
        <v>321</v>
      </c>
    </row>
    <row r="192" spans="1:15" x14ac:dyDescent="0.25">
      <c r="A192" s="35">
        <v>191</v>
      </c>
      <c r="B192" s="35" t="s">
        <v>702</v>
      </c>
      <c r="C192" s="36" t="s">
        <v>521</v>
      </c>
      <c r="D192" s="35">
        <v>302496128</v>
      </c>
      <c r="E192" s="36" t="s">
        <v>451</v>
      </c>
      <c r="F192" s="36" t="s">
        <v>703</v>
      </c>
      <c r="G192" s="36" t="s">
        <v>196</v>
      </c>
      <c r="H192" s="37">
        <v>45482</v>
      </c>
      <c r="I192" s="37">
        <v>45716</v>
      </c>
      <c r="J192" s="38">
        <v>29801.88</v>
      </c>
      <c r="K192" s="38">
        <v>0</v>
      </c>
      <c r="L192" s="38">
        <v>29801.88</v>
      </c>
      <c r="M192" s="38">
        <v>29671.01</v>
      </c>
      <c r="N192" s="36" t="s">
        <v>320</v>
      </c>
      <c r="O192" s="36" t="s">
        <v>321</v>
      </c>
    </row>
    <row r="193" spans="1:15" x14ac:dyDescent="0.25">
      <c r="A193" s="35">
        <v>192</v>
      </c>
      <c r="B193" s="35" t="s">
        <v>704</v>
      </c>
      <c r="C193" s="36" t="s">
        <v>521</v>
      </c>
      <c r="D193" s="35">
        <v>302496128</v>
      </c>
      <c r="E193" s="36" t="s">
        <v>451</v>
      </c>
      <c r="F193" s="36" t="s">
        <v>705</v>
      </c>
      <c r="G193" s="36" t="s">
        <v>196</v>
      </c>
      <c r="H193" s="37">
        <v>45475</v>
      </c>
      <c r="I193" s="37">
        <v>45777</v>
      </c>
      <c r="J193" s="38">
        <v>29948.05</v>
      </c>
      <c r="K193" s="38">
        <v>0</v>
      </c>
      <c r="L193" s="38">
        <v>29948.05</v>
      </c>
      <c r="M193" s="38">
        <v>19280.2</v>
      </c>
      <c r="N193" s="36" t="s">
        <v>320</v>
      </c>
      <c r="O193" s="36" t="s">
        <v>321</v>
      </c>
    </row>
    <row r="194" spans="1:15" x14ac:dyDescent="0.25">
      <c r="A194" s="35">
        <v>193</v>
      </c>
      <c r="B194" s="35" t="s">
        <v>706</v>
      </c>
      <c r="C194" s="36" t="s">
        <v>64</v>
      </c>
      <c r="D194" s="35">
        <v>188710061</v>
      </c>
      <c r="E194" s="36" t="s">
        <v>402</v>
      </c>
      <c r="F194" s="36" t="s">
        <v>707</v>
      </c>
      <c r="G194" s="36" t="s">
        <v>207</v>
      </c>
      <c r="H194" s="37">
        <v>45489</v>
      </c>
      <c r="I194" s="37">
        <v>46112</v>
      </c>
      <c r="J194" s="38">
        <v>702040.17</v>
      </c>
      <c r="K194" s="38">
        <v>0</v>
      </c>
      <c r="L194" s="38">
        <v>702040.17</v>
      </c>
      <c r="M194" s="38">
        <v>702040.17</v>
      </c>
      <c r="N194" s="36" t="s">
        <v>557</v>
      </c>
      <c r="O194" s="36" t="s">
        <v>558</v>
      </c>
    </row>
    <row r="195" spans="1:15" x14ac:dyDescent="0.25">
      <c r="A195" s="35">
        <v>194</v>
      </c>
      <c r="B195" s="35" t="s">
        <v>708</v>
      </c>
      <c r="C195" s="36" t="s">
        <v>521</v>
      </c>
      <c r="D195" s="35">
        <v>302496128</v>
      </c>
      <c r="E195" s="36" t="s">
        <v>451</v>
      </c>
      <c r="F195" s="36" t="s">
        <v>709</v>
      </c>
      <c r="G195" s="36" t="s">
        <v>196</v>
      </c>
      <c r="H195" s="37">
        <v>45485</v>
      </c>
      <c r="I195" s="37">
        <v>45869</v>
      </c>
      <c r="J195" s="38">
        <v>29828.560000000001</v>
      </c>
      <c r="K195" s="38">
        <v>0</v>
      </c>
      <c r="L195" s="38">
        <v>29828.560000000001</v>
      </c>
      <c r="M195" s="38">
        <v>27913.510000000002</v>
      </c>
      <c r="N195" s="36" t="s">
        <v>320</v>
      </c>
      <c r="O195" s="36" t="s">
        <v>321</v>
      </c>
    </row>
    <row r="196" spans="1:15" x14ac:dyDescent="0.25">
      <c r="A196" s="35">
        <v>195</v>
      </c>
      <c r="B196" s="35" t="s">
        <v>710</v>
      </c>
      <c r="C196" s="36" t="s">
        <v>521</v>
      </c>
      <c r="D196" s="35">
        <v>302496128</v>
      </c>
      <c r="E196" s="36" t="s">
        <v>451</v>
      </c>
      <c r="F196" s="36" t="s">
        <v>711</v>
      </c>
      <c r="G196" s="36" t="s">
        <v>196</v>
      </c>
      <c r="H196" s="37">
        <v>45485</v>
      </c>
      <c r="I196" s="37">
        <v>45869</v>
      </c>
      <c r="J196" s="38">
        <v>29874.63</v>
      </c>
      <c r="K196" s="38">
        <v>0</v>
      </c>
      <c r="L196" s="38">
        <v>29874.63</v>
      </c>
      <c r="M196" s="38">
        <v>28716.260000000002</v>
      </c>
      <c r="N196" s="36" t="s">
        <v>320</v>
      </c>
      <c r="O196" s="36" t="s">
        <v>321</v>
      </c>
    </row>
    <row r="197" spans="1:15" x14ac:dyDescent="0.25">
      <c r="A197" s="35">
        <v>196</v>
      </c>
      <c r="B197" s="35" t="s">
        <v>712</v>
      </c>
      <c r="C197" s="36" t="s">
        <v>521</v>
      </c>
      <c r="D197" s="35">
        <v>302496128</v>
      </c>
      <c r="E197" s="36" t="s">
        <v>451</v>
      </c>
      <c r="F197" s="36" t="s">
        <v>713</v>
      </c>
      <c r="G197" s="36" t="s">
        <v>196</v>
      </c>
      <c r="H197" s="37">
        <v>45485</v>
      </c>
      <c r="I197" s="37">
        <v>45869</v>
      </c>
      <c r="J197" s="38">
        <v>29999.63</v>
      </c>
      <c r="K197" s="38">
        <v>0</v>
      </c>
      <c r="L197" s="38">
        <v>29999.63</v>
      </c>
      <c r="M197" s="38">
        <v>26992.23</v>
      </c>
      <c r="N197" s="36" t="s">
        <v>320</v>
      </c>
      <c r="O197" s="36" t="s">
        <v>321</v>
      </c>
    </row>
    <row r="198" spans="1:15" x14ac:dyDescent="0.25">
      <c r="A198" s="35">
        <v>197</v>
      </c>
      <c r="B198" s="35" t="s">
        <v>714</v>
      </c>
      <c r="C198" s="36" t="s">
        <v>521</v>
      </c>
      <c r="D198" s="35">
        <v>302496128</v>
      </c>
      <c r="E198" s="36" t="s">
        <v>451</v>
      </c>
      <c r="F198" s="36" t="s">
        <v>715</v>
      </c>
      <c r="G198" s="36" t="s">
        <v>196</v>
      </c>
      <c r="H198" s="37">
        <v>45485</v>
      </c>
      <c r="I198" s="37">
        <v>45869</v>
      </c>
      <c r="J198" s="38">
        <v>29798.02</v>
      </c>
      <c r="K198" s="38">
        <v>0</v>
      </c>
      <c r="L198" s="38">
        <v>29798.02</v>
      </c>
      <c r="M198" s="38">
        <v>27104.410000000003</v>
      </c>
      <c r="N198" s="36" t="s">
        <v>320</v>
      </c>
      <c r="O198" s="36" t="s">
        <v>321</v>
      </c>
    </row>
    <row r="199" spans="1:15" x14ac:dyDescent="0.25">
      <c r="A199" s="35">
        <v>198</v>
      </c>
      <c r="B199" s="35" t="s">
        <v>716</v>
      </c>
      <c r="C199" s="36" t="s">
        <v>521</v>
      </c>
      <c r="D199" s="35">
        <v>302496128</v>
      </c>
      <c r="E199" s="36" t="s">
        <v>451</v>
      </c>
      <c r="F199" s="36" t="s">
        <v>717</v>
      </c>
      <c r="G199" s="36" t="s">
        <v>196</v>
      </c>
      <c r="H199" s="37">
        <v>45485</v>
      </c>
      <c r="I199" s="37">
        <v>45869</v>
      </c>
      <c r="J199" s="38">
        <v>29974.76</v>
      </c>
      <c r="K199" s="38">
        <v>0</v>
      </c>
      <c r="L199" s="38">
        <v>29974.76</v>
      </c>
      <c r="M199" s="38">
        <v>29499.32</v>
      </c>
      <c r="N199" s="36" t="s">
        <v>320</v>
      </c>
      <c r="O199" s="36" t="s">
        <v>321</v>
      </c>
    </row>
    <row r="200" spans="1:15" x14ac:dyDescent="0.25">
      <c r="A200" s="35">
        <v>199</v>
      </c>
      <c r="B200" s="35" t="s">
        <v>718</v>
      </c>
      <c r="C200" s="36" t="s">
        <v>521</v>
      </c>
      <c r="D200" s="35">
        <v>302496128</v>
      </c>
      <c r="E200" s="36" t="s">
        <v>451</v>
      </c>
      <c r="F200" s="36" t="s">
        <v>719</v>
      </c>
      <c r="G200" s="36" t="s">
        <v>196</v>
      </c>
      <c r="H200" s="37">
        <v>45474</v>
      </c>
      <c r="I200" s="37">
        <v>45838</v>
      </c>
      <c r="J200" s="38">
        <v>28730.5</v>
      </c>
      <c r="K200" s="38">
        <v>0</v>
      </c>
      <c r="L200" s="38">
        <v>28730.5</v>
      </c>
      <c r="M200" s="38">
        <v>27765.239999999998</v>
      </c>
      <c r="N200" s="36" t="s">
        <v>320</v>
      </c>
      <c r="O200" s="36" t="s">
        <v>321</v>
      </c>
    </row>
    <row r="201" spans="1:15" x14ac:dyDescent="0.25">
      <c r="A201" s="35">
        <v>200</v>
      </c>
      <c r="B201" s="35" t="s">
        <v>720</v>
      </c>
      <c r="C201" s="36" t="s">
        <v>521</v>
      </c>
      <c r="D201" s="35">
        <v>302496128</v>
      </c>
      <c r="E201" s="36" t="s">
        <v>451</v>
      </c>
      <c r="F201" s="36" t="s">
        <v>721</v>
      </c>
      <c r="G201" s="36" t="s">
        <v>196</v>
      </c>
      <c r="H201" s="37">
        <v>45474</v>
      </c>
      <c r="I201" s="37">
        <v>45838</v>
      </c>
      <c r="J201" s="38">
        <v>29764.78</v>
      </c>
      <c r="K201" s="38">
        <v>0</v>
      </c>
      <c r="L201" s="38">
        <v>29764.78</v>
      </c>
      <c r="M201" s="38">
        <v>27827.31</v>
      </c>
      <c r="N201" s="36" t="s">
        <v>320</v>
      </c>
      <c r="O201" s="36" t="s">
        <v>321</v>
      </c>
    </row>
    <row r="202" spans="1:15" x14ac:dyDescent="0.25">
      <c r="A202" s="35">
        <v>201</v>
      </c>
      <c r="B202" s="35" t="s">
        <v>722</v>
      </c>
      <c r="C202" s="36" t="s">
        <v>521</v>
      </c>
      <c r="D202" s="35">
        <v>302496128</v>
      </c>
      <c r="E202" s="36" t="s">
        <v>451</v>
      </c>
      <c r="F202" s="36" t="s">
        <v>723</v>
      </c>
      <c r="G202" s="36" t="s">
        <v>196</v>
      </c>
      <c r="H202" s="37">
        <v>45495</v>
      </c>
      <c r="I202" s="37">
        <v>45869</v>
      </c>
      <c r="J202" s="38">
        <v>29963.040000000001</v>
      </c>
      <c r="K202" s="38">
        <v>0</v>
      </c>
      <c r="L202" s="38">
        <v>29963.040000000001</v>
      </c>
      <c r="M202" s="38">
        <v>23475.69</v>
      </c>
      <c r="N202" s="36" t="s">
        <v>320</v>
      </c>
      <c r="O202" s="36" t="s">
        <v>321</v>
      </c>
    </row>
    <row r="203" spans="1:15" x14ac:dyDescent="0.25">
      <c r="A203" s="35">
        <v>202</v>
      </c>
      <c r="B203" s="35" t="s">
        <v>724</v>
      </c>
      <c r="C203" s="36" t="s">
        <v>521</v>
      </c>
      <c r="D203" s="35">
        <v>302496128</v>
      </c>
      <c r="E203" s="36" t="s">
        <v>451</v>
      </c>
      <c r="F203" s="36" t="s">
        <v>725</v>
      </c>
      <c r="G203" s="36" t="s">
        <v>196</v>
      </c>
      <c r="H203" s="37">
        <v>45495</v>
      </c>
      <c r="I203" s="37">
        <v>45869</v>
      </c>
      <c r="J203" s="38">
        <v>29702.15</v>
      </c>
      <c r="K203" s="38">
        <v>0</v>
      </c>
      <c r="L203" s="38">
        <v>29702.15</v>
      </c>
      <c r="M203" s="38">
        <v>29702.14</v>
      </c>
      <c r="N203" s="36" t="s">
        <v>320</v>
      </c>
      <c r="O203" s="36" t="s">
        <v>321</v>
      </c>
    </row>
    <row r="204" spans="1:15" x14ac:dyDescent="0.25">
      <c r="A204" s="35">
        <v>203</v>
      </c>
      <c r="B204" s="35" t="s">
        <v>726</v>
      </c>
      <c r="C204" s="36" t="s">
        <v>521</v>
      </c>
      <c r="D204" s="35">
        <v>302496128</v>
      </c>
      <c r="E204" s="36" t="s">
        <v>451</v>
      </c>
      <c r="F204" s="36" t="s">
        <v>727</v>
      </c>
      <c r="G204" s="36" t="s">
        <v>196</v>
      </c>
      <c r="H204" s="37">
        <v>45495</v>
      </c>
      <c r="I204" s="37">
        <v>45838</v>
      </c>
      <c r="J204" s="38">
        <v>29697.46</v>
      </c>
      <c r="K204" s="38">
        <v>0</v>
      </c>
      <c r="L204" s="38">
        <v>29697.46</v>
      </c>
      <c r="M204" s="38">
        <v>29414.869999999995</v>
      </c>
      <c r="N204" s="36" t="s">
        <v>320</v>
      </c>
      <c r="O204" s="36" t="s">
        <v>321</v>
      </c>
    </row>
    <row r="205" spans="1:15" x14ac:dyDescent="0.25">
      <c r="A205" s="35">
        <v>204</v>
      </c>
      <c r="B205" s="35" t="s">
        <v>728</v>
      </c>
      <c r="C205" s="36" t="s">
        <v>521</v>
      </c>
      <c r="D205" s="35">
        <v>302496128</v>
      </c>
      <c r="E205" s="36" t="s">
        <v>451</v>
      </c>
      <c r="F205" s="36" t="s">
        <v>729</v>
      </c>
      <c r="G205" s="36" t="s">
        <v>196</v>
      </c>
      <c r="H205" s="37">
        <v>45495</v>
      </c>
      <c r="I205" s="37">
        <v>45869</v>
      </c>
      <c r="J205" s="38">
        <v>29865.34</v>
      </c>
      <c r="K205" s="38">
        <v>0</v>
      </c>
      <c r="L205" s="38">
        <v>29865.34</v>
      </c>
      <c r="M205" s="38">
        <v>29133.03</v>
      </c>
      <c r="N205" s="36" t="s">
        <v>320</v>
      </c>
      <c r="O205" s="36" t="s">
        <v>321</v>
      </c>
    </row>
    <row r="206" spans="1:15" x14ac:dyDescent="0.25">
      <c r="A206" s="35">
        <v>205</v>
      </c>
      <c r="B206" s="35" t="s">
        <v>730</v>
      </c>
      <c r="C206" s="36" t="s">
        <v>521</v>
      </c>
      <c r="D206" s="35">
        <v>302496128</v>
      </c>
      <c r="E206" s="36" t="s">
        <v>451</v>
      </c>
      <c r="F206" s="36" t="s">
        <v>731</v>
      </c>
      <c r="G206" s="36" t="s">
        <v>196</v>
      </c>
      <c r="H206" s="37">
        <v>45495</v>
      </c>
      <c r="I206" s="37">
        <v>45868</v>
      </c>
      <c r="J206" s="38">
        <v>29873.3</v>
      </c>
      <c r="K206" s="38">
        <v>0</v>
      </c>
      <c r="L206" s="38">
        <v>29873.3</v>
      </c>
      <c r="M206" s="38">
        <v>29746.410000000003</v>
      </c>
      <c r="N206" s="36" t="s">
        <v>320</v>
      </c>
      <c r="O206" s="36" t="s">
        <v>321</v>
      </c>
    </row>
    <row r="207" spans="1:15" x14ac:dyDescent="0.25">
      <c r="A207" s="35">
        <v>206</v>
      </c>
      <c r="B207" s="35" t="s">
        <v>732</v>
      </c>
      <c r="C207" s="36" t="s">
        <v>733</v>
      </c>
      <c r="D207" s="35">
        <v>110084026</v>
      </c>
      <c r="E207" s="36" t="s">
        <v>734</v>
      </c>
      <c r="F207" s="36" t="s">
        <v>735</v>
      </c>
      <c r="G207" s="36" t="s">
        <v>207</v>
      </c>
      <c r="H207" s="37">
        <v>45499</v>
      </c>
      <c r="I207" s="37">
        <v>46174</v>
      </c>
      <c r="J207" s="38">
        <v>0</v>
      </c>
      <c r="K207" s="38">
        <v>2541587.42</v>
      </c>
      <c r="L207" s="38">
        <v>2541587.42</v>
      </c>
      <c r="M207" s="38">
        <v>742641.83</v>
      </c>
      <c r="N207" s="36" t="s">
        <v>736</v>
      </c>
      <c r="O207" s="36" t="s">
        <v>737</v>
      </c>
    </row>
    <row r="208" spans="1:15" x14ac:dyDescent="0.25">
      <c r="A208" s="35">
        <v>207</v>
      </c>
      <c r="B208" s="35" t="s">
        <v>738</v>
      </c>
      <c r="C208" s="36" t="s">
        <v>521</v>
      </c>
      <c r="D208" s="35">
        <v>302496128</v>
      </c>
      <c r="E208" s="36" t="s">
        <v>451</v>
      </c>
      <c r="F208" s="36" t="s">
        <v>739</v>
      </c>
      <c r="G208" s="36" t="s">
        <v>196</v>
      </c>
      <c r="H208" s="37">
        <v>45497</v>
      </c>
      <c r="I208" s="37">
        <v>45869</v>
      </c>
      <c r="J208" s="38">
        <v>29640.23</v>
      </c>
      <c r="K208" s="38">
        <v>0</v>
      </c>
      <c r="L208" s="38">
        <v>29640.23</v>
      </c>
      <c r="M208" s="38">
        <v>28900.329999999998</v>
      </c>
      <c r="N208" s="36" t="s">
        <v>320</v>
      </c>
      <c r="O208" s="36" t="s">
        <v>321</v>
      </c>
    </row>
    <row r="209" spans="1:15" x14ac:dyDescent="0.25">
      <c r="A209" s="35">
        <v>208</v>
      </c>
      <c r="B209" s="35" t="s">
        <v>740</v>
      </c>
      <c r="C209" s="36" t="s">
        <v>142</v>
      </c>
      <c r="D209" s="35">
        <v>111950581</v>
      </c>
      <c r="E209" s="36" t="s">
        <v>253</v>
      </c>
      <c r="F209" s="36" t="s">
        <v>741</v>
      </c>
      <c r="G209" s="36" t="s">
        <v>196</v>
      </c>
      <c r="H209" s="37">
        <v>45498</v>
      </c>
      <c r="I209" s="37">
        <v>45869</v>
      </c>
      <c r="J209" s="38">
        <v>26882.13</v>
      </c>
      <c r="K209" s="38">
        <v>0</v>
      </c>
      <c r="L209" s="38">
        <v>26882.13</v>
      </c>
      <c r="M209" s="38">
        <v>22940</v>
      </c>
      <c r="N209" s="36" t="s">
        <v>320</v>
      </c>
      <c r="O209" s="36" t="s">
        <v>321</v>
      </c>
    </row>
    <row r="210" spans="1:15" x14ac:dyDescent="0.25">
      <c r="A210" s="35">
        <v>209</v>
      </c>
      <c r="B210" s="35" t="s">
        <v>742</v>
      </c>
      <c r="C210" s="36" t="s">
        <v>521</v>
      </c>
      <c r="D210" s="35">
        <v>302496128</v>
      </c>
      <c r="E210" s="36" t="s">
        <v>451</v>
      </c>
      <c r="F210" s="36" t="s">
        <v>743</v>
      </c>
      <c r="G210" s="36" t="s">
        <v>196</v>
      </c>
      <c r="H210" s="37">
        <v>45502</v>
      </c>
      <c r="I210" s="37">
        <v>45808</v>
      </c>
      <c r="J210" s="38">
        <v>29957.79</v>
      </c>
      <c r="K210" s="38">
        <v>0</v>
      </c>
      <c r="L210" s="38">
        <v>29957.79</v>
      </c>
      <c r="M210" s="38">
        <v>29957.79</v>
      </c>
      <c r="N210" s="36" t="s">
        <v>320</v>
      </c>
      <c r="O210" s="36" t="s">
        <v>321</v>
      </c>
    </row>
    <row r="211" spans="1:15" x14ac:dyDescent="0.25">
      <c r="A211" s="35">
        <v>210</v>
      </c>
      <c r="B211" s="35" t="s">
        <v>744</v>
      </c>
      <c r="C211" s="36" t="s">
        <v>745</v>
      </c>
      <c r="D211" s="35">
        <v>305238040</v>
      </c>
      <c r="E211" s="36" t="s">
        <v>211</v>
      </c>
      <c r="F211" s="36" t="s">
        <v>746</v>
      </c>
      <c r="G211" s="36" t="s">
        <v>207</v>
      </c>
      <c r="H211" s="37">
        <v>45503</v>
      </c>
      <c r="I211" s="37">
        <v>46142</v>
      </c>
      <c r="J211" s="38">
        <v>3783000</v>
      </c>
      <c r="K211" s="38">
        <v>0</v>
      </c>
      <c r="L211" s="38">
        <v>3783000</v>
      </c>
      <c r="M211" s="38">
        <v>3302440.8499999996</v>
      </c>
      <c r="N211" s="36" t="s">
        <v>213</v>
      </c>
      <c r="O211" s="36" t="s">
        <v>214</v>
      </c>
    </row>
    <row r="212" spans="1:15" x14ac:dyDescent="0.25">
      <c r="A212" s="35">
        <v>211</v>
      </c>
      <c r="B212" s="35" t="s">
        <v>747</v>
      </c>
      <c r="C212" s="36" t="s">
        <v>521</v>
      </c>
      <c r="D212" s="35">
        <v>302496128</v>
      </c>
      <c r="E212" s="36" t="s">
        <v>451</v>
      </c>
      <c r="F212" s="36" t="s">
        <v>748</v>
      </c>
      <c r="G212" s="36" t="s">
        <v>196</v>
      </c>
      <c r="H212" s="37">
        <v>45495</v>
      </c>
      <c r="I212" s="37">
        <v>45777</v>
      </c>
      <c r="J212" s="38">
        <v>29967.49</v>
      </c>
      <c r="K212" s="38">
        <v>0</v>
      </c>
      <c r="L212" s="38">
        <v>29967.49</v>
      </c>
      <c r="M212" s="38">
        <v>29967.480000000003</v>
      </c>
      <c r="N212" s="36" t="s">
        <v>320</v>
      </c>
      <c r="O212" s="36" t="s">
        <v>321</v>
      </c>
    </row>
    <row r="213" spans="1:15" x14ac:dyDescent="0.25">
      <c r="A213" s="35">
        <v>212</v>
      </c>
      <c r="B213" s="35" t="s">
        <v>749</v>
      </c>
      <c r="C213" s="36" t="s">
        <v>521</v>
      </c>
      <c r="D213" s="35">
        <v>302496128</v>
      </c>
      <c r="E213" s="36" t="s">
        <v>451</v>
      </c>
      <c r="F213" s="36" t="s">
        <v>750</v>
      </c>
      <c r="G213" s="36" t="s">
        <v>196</v>
      </c>
      <c r="H213" s="37">
        <v>45488</v>
      </c>
      <c r="I213" s="37">
        <v>45716</v>
      </c>
      <c r="J213" s="38">
        <v>29769.599999999999</v>
      </c>
      <c r="K213" s="38">
        <v>0</v>
      </c>
      <c r="L213" s="38">
        <v>29769.599999999999</v>
      </c>
      <c r="M213" s="38">
        <v>29220.559999999998</v>
      </c>
      <c r="N213" s="36" t="s">
        <v>320</v>
      </c>
      <c r="O213" s="36" t="s">
        <v>321</v>
      </c>
    </row>
    <row r="214" spans="1:15" x14ac:dyDescent="0.25">
      <c r="A214" s="35">
        <v>213</v>
      </c>
      <c r="B214" s="35" t="s">
        <v>751</v>
      </c>
      <c r="C214" s="36" t="s">
        <v>752</v>
      </c>
      <c r="D214" s="35">
        <v>111950396</v>
      </c>
      <c r="E214" s="36" t="s">
        <v>240</v>
      </c>
      <c r="F214" s="36" t="s">
        <v>753</v>
      </c>
      <c r="G214" s="36" t="s">
        <v>207</v>
      </c>
      <c r="H214" s="37">
        <v>45516</v>
      </c>
      <c r="I214" s="37">
        <v>46173</v>
      </c>
      <c r="J214" s="38">
        <v>1479989.96</v>
      </c>
      <c r="K214" s="38">
        <v>0</v>
      </c>
      <c r="L214" s="38">
        <v>1479989.96</v>
      </c>
      <c r="M214" s="38">
        <v>1479989.96</v>
      </c>
      <c r="N214" s="36" t="s">
        <v>213</v>
      </c>
      <c r="O214" s="36" t="s">
        <v>214</v>
      </c>
    </row>
    <row r="215" spans="1:15" x14ac:dyDescent="0.25">
      <c r="A215" s="35">
        <v>214</v>
      </c>
      <c r="B215" s="35" t="s">
        <v>754</v>
      </c>
      <c r="C215" s="36" t="s">
        <v>752</v>
      </c>
      <c r="D215" s="35">
        <v>111950396</v>
      </c>
      <c r="E215" s="36" t="s">
        <v>240</v>
      </c>
      <c r="F215" s="36" t="s">
        <v>755</v>
      </c>
      <c r="G215" s="36" t="s">
        <v>207</v>
      </c>
      <c r="H215" s="37">
        <v>45516</v>
      </c>
      <c r="I215" s="37">
        <v>46173</v>
      </c>
      <c r="J215" s="38">
        <v>799979.54</v>
      </c>
      <c r="K215" s="38">
        <v>0</v>
      </c>
      <c r="L215" s="38">
        <v>799979.54</v>
      </c>
      <c r="M215" s="38">
        <v>760458.92</v>
      </c>
      <c r="N215" s="36" t="s">
        <v>213</v>
      </c>
      <c r="O215" s="36" t="s">
        <v>214</v>
      </c>
    </row>
    <row r="216" spans="1:15" x14ac:dyDescent="0.25">
      <c r="A216" s="35">
        <v>215</v>
      </c>
      <c r="B216" s="35" t="s">
        <v>756</v>
      </c>
      <c r="C216" s="36" t="s">
        <v>68</v>
      </c>
      <c r="D216" s="35">
        <v>111950396</v>
      </c>
      <c r="E216" s="36" t="s">
        <v>240</v>
      </c>
      <c r="F216" s="36" t="s">
        <v>757</v>
      </c>
      <c r="G216" s="36" t="s">
        <v>207</v>
      </c>
      <c r="H216" s="37">
        <v>45516</v>
      </c>
      <c r="I216" s="37">
        <v>46173</v>
      </c>
      <c r="J216" s="38">
        <v>2219989.7799999998</v>
      </c>
      <c r="K216" s="38">
        <v>0</v>
      </c>
      <c r="L216" s="38">
        <v>2219989.7799999998</v>
      </c>
      <c r="M216" s="38">
        <v>1938983.89</v>
      </c>
      <c r="N216" s="36" t="s">
        <v>213</v>
      </c>
      <c r="O216" s="36" t="s">
        <v>214</v>
      </c>
    </row>
    <row r="217" spans="1:15" x14ac:dyDescent="0.25">
      <c r="A217" s="35">
        <v>216</v>
      </c>
      <c r="B217" s="35" t="s">
        <v>758</v>
      </c>
      <c r="C217" s="36" t="s">
        <v>759</v>
      </c>
      <c r="D217" s="35">
        <v>111965284</v>
      </c>
      <c r="E217" s="36" t="s">
        <v>575</v>
      </c>
      <c r="F217" s="36" t="s">
        <v>760</v>
      </c>
      <c r="G217" s="36" t="s">
        <v>207</v>
      </c>
      <c r="H217" s="37">
        <v>45524</v>
      </c>
      <c r="I217" s="37">
        <v>46081</v>
      </c>
      <c r="J217" s="38">
        <v>58083.15</v>
      </c>
      <c r="K217" s="38">
        <v>0</v>
      </c>
      <c r="L217" s="38">
        <v>58083.15</v>
      </c>
      <c r="M217" s="38">
        <v>15330.95</v>
      </c>
      <c r="N217" s="36" t="s">
        <v>320</v>
      </c>
      <c r="O217" s="36" t="s">
        <v>321</v>
      </c>
    </row>
    <row r="218" spans="1:15" x14ac:dyDescent="0.25">
      <c r="A218" s="35">
        <v>217</v>
      </c>
      <c r="B218" s="35" t="s">
        <v>761</v>
      </c>
      <c r="C218" s="36" t="s">
        <v>762</v>
      </c>
      <c r="D218" s="35">
        <v>111950581</v>
      </c>
      <c r="E218" s="36" t="s">
        <v>253</v>
      </c>
      <c r="F218" s="36" t="s">
        <v>763</v>
      </c>
      <c r="G218" s="36" t="s">
        <v>196</v>
      </c>
      <c r="H218" s="37">
        <v>45523</v>
      </c>
      <c r="I218" s="37">
        <v>45716</v>
      </c>
      <c r="J218" s="38">
        <v>27586.880000000001</v>
      </c>
      <c r="K218" s="38">
        <v>0</v>
      </c>
      <c r="L218" s="38">
        <v>27586.880000000001</v>
      </c>
      <c r="M218" s="38">
        <v>27082.29</v>
      </c>
      <c r="N218" s="36" t="s">
        <v>320</v>
      </c>
      <c r="O218" s="36" t="s">
        <v>321</v>
      </c>
    </row>
    <row r="219" spans="1:15" x14ac:dyDescent="0.25">
      <c r="A219" s="35">
        <v>218</v>
      </c>
      <c r="B219" s="35" t="s">
        <v>764</v>
      </c>
      <c r="C219" s="36" t="s">
        <v>762</v>
      </c>
      <c r="D219" s="35">
        <v>111950581</v>
      </c>
      <c r="E219" s="36" t="s">
        <v>253</v>
      </c>
      <c r="F219" s="36" t="s">
        <v>765</v>
      </c>
      <c r="G219" s="36" t="s">
        <v>196</v>
      </c>
      <c r="H219" s="37">
        <v>45523</v>
      </c>
      <c r="I219" s="37">
        <v>45777</v>
      </c>
      <c r="J219" s="38">
        <v>27455.42</v>
      </c>
      <c r="K219" s="38">
        <v>0</v>
      </c>
      <c r="L219" s="38">
        <v>27455.42</v>
      </c>
      <c r="M219" s="38">
        <v>27426.98</v>
      </c>
      <c r="N219" s="36" t="s">
        <v>320</v>
      </c>
      <c r="O219" s="36" t="s">
        <v>321</v>
      </c>
    </row>
    <row r="220" spans="1:15" x14ac:dyDescent="0.25">
      <c r="A220" s="35">
        <v>219</v>
      </c>
      <c r="B220" s="35" t="s">
        <v>766</v>
      </c>
      <c r="C220" s="36" t="s">
        <v>521</v>
      </c>
      <c r="D220" s="35">
        <v>302496128</v>
      </c>
      <c r="E220" s="36" t="s">
        <v>451</v>
      </c>
      <c r="F220" s="36" t="s">
        <v>767</v>
      </c>
      <c r="G220" s="36" t="s">
        <v>196</v>
      </c>
      <c r="H220" s="37">
        <v>45525</v>
      </c>
      <c r="I220" s="37">
        <v>45900</v>
      </c>
      <c r="J220" s="38">
        <v>29999.360000000001</v>
      </c>
      <c r="K220" s="38">
        <v>0</v>
      </c>
      <c r="L220" s="38">
        <v>29999.360000000001</v>
      </c>
      <c r="M220" s="38">
        <v>29749.52</v>
      </c>
      <c r="N220" s="36" t="s">
        <v>320</v>
      </c>
      <c r="O220" s="36" t="s">
        <v>321</v>
      </c>
    </row>
    <row r="221" spans="1:15" x14ac:dyDescent="0.25">
      <c r="A221" s="35">
        <v>220</v>
      </c>
      <c r="B221" s="35" t="s">
        <v>768</v>
      </c>
      <c r="C221" s="36" t="s">
        <v>762</v>
      </c>
      <c r="D221" s="35">
        <v>111950581</v>
      </c>
      <c r="E221" s="36" t="s">
        <v>253</v>
      </c>
      <c r="F221" s="36" t="s">
        <v>769</v>
      </c>
      <c r="G221" s="36" t="s">
        <v>196</v>
      </c>
      <c r="H221" s="37">
        <v>45524</v>
      </c>
      <c r="I221" s="37">
        <v>45688</v>
      </c>
      <c r="J221" s="38">
        <v>57281.31</v>
      </c>
      <c r="K221" s="38">
        <v>0</v>
      </c>
      <c r="L221" s="38">
        <v>57281.31</v>
      </c>
      <c r="M221" s="38">
        <v>55418.83</v>
      </c>
      <c r="N221" s="36" t="s">
        <v>320</v>
      </c>
      <c r="O221" s="36" t="s">
        <v>321</v>
      </c>
    </row>
    <row r="222" spans="1:15" x14ac:dyDescent="0.25">
      <c r="A222" s="35">
        <v>221</v>
      </c>
      <c r="B222" s="35" t="s">
        <v>770</v>
      </c>
      <c r="C222" s="36" t="s">
        <v>745</v>
      </c>
      <c r="D222" s="35">
        <v>211950810</v>
      </c>
      <c r="E222" s="36" t="s">
        <v>232</v>
      </c>
      <c r="F222" s="36" t="s">
        <v>771</v>
      </c>
      <c r="G222" s="36" t="s">
        <v>196</v>
      </c>
      <c r="H222" s="37">
        <v>45525</v>
      </c>
      <c r="I222" s="37">
        <v>45900</v>
      </c>
      <c r="J222" s="38">
        <v>29978.77</v>
      </c>
      <c r="K222" s="38">
        <v>0</v>
      </c>
      <c r="L222" s="38">
        <v>29978.77</v>
      </c>
      <c r="M222" s="38">
        <v>29748.59</v>
      </c>
      <c r="N222" s="36" t="s">
        <v>320</v>
      </c>
      <c r="O222" s="36" t="s">
        <v>321</v>
      </c>
    </row>
    <row r="223" spans="1:15" x14ac:dyDescent="0.25">
      <c r="A223" s="35">
        <v>222</v>
      </c>
      <c r="B223" s="35" t="s">
        <v>772</v>
      </c>
      <c r="C223" s="36" t="s">
        <v>745</v>
      </c>
      <c r="D223" s="35">
        <v>211950810</v>
      </c>
      <c r="E223" s="36" t="s">
        <v>232</v>
      </c>
      <c r="F223" s="36" t="s">
        <v>773</v>
      </c>
      <c r="G223" s="36" t="s">
        <v>196</v>
      </c>
      <c r="H223" s="37">
        <v>45525</v>
      </c>
      <c r="I223" s="37">
        <v>45900</v>
      </c>
      <c r="J223" s="38">
        <v>27533.67</v>
      </c>
      <c r="K223" s="38">
        <v>0</v>
      </c>
      <c r="L223" s="38">
        <v>27533.67</v>
      </c>
      <c r="M223" s="38">
        <v>26863.9</v>
      </c>
      <c r="N223" s="36" t="s">
        <v>320</v>
      </c>
      <c r="O223" s="36" t="s">
        <v>321</v>
      </c>
    </row>
    <row r="224" spans="1:15" x14ac:dyDescent="0.25">
      <c r="A224" s="35">
        <v>223</v>
      </c>
      <c r="B224" s="35" t="s">
        <v>774</v>
      </c>
      <c r="C224" s="36" t="s">
        <v>77</v>
      </c>
      <c r="D224" s="35">
        <v>211950810</v>
      </c>
      <c r="E224" s="36" t="s">
        <v>232</v>
      </c>
      <c r="F224" s="36" t="s">
        <v>775</v>
      </c>
      <c r="G224" s="36" t="s">
        <v>207</v>
      </c>
      <c r="H224" s="37">
        <v>45527</v>
      </c>
      <c r="I224" s="37">
        <v>46078</v>
      </c>
      <c r="J224" s="38">
        <v>59018.65</v>
      </c>
      <c r="K224" s="38">
        <v>0</v>
      </c>
      <c r="L224" s="38">
        <v>59018.65</v>
      </c>
      <c r="M224" s="38">
        <v>29512.260000000002</v>
      </c>
      <c r="N224" s="36" t="s">
        <v>320</v>
      </c>
      <c r="O224" s="36" t="s">
        <v>321</v>
      </c>
    </row>
    <row r="225" spans="1:15" x14ac:dyDescent="0.25">
      <c r="A225" s="35">
        <v>224</v>
      </c>
      <c r="B225" s="35" t="s">
        <v>776</v>
      </c>
      <c r="C225" s="36" t="s">
        <v>762</v>
      </c>
      <c r="D225" s="35">
        <v>111950581</v>
      </c>
      <c r="E225" s="36" t="s">
        <v>253</v>
      </c>
      <c r="F225" s="36" t="s">
        <v>777</v>
      </c>
      <c r="G225" s="36" t="s">
        <v>196</v>
      </c>
      <c r="H225" s="37">
        <v>45532</v>
      </c>
      <c r="I225" s="37">
        <v>45777</v>
      </c>
      <c r="J225" s="38">
        <v>59998.6</v>
      </c>
      <c r="K225" s="38">
        <v>0</v>
      </c>
      <c r="L225" s="38">
        <v>59998.6</v>
      </c>
      <c r="M225" s="38">
        <v>54010.53</v>
      </c>
      <c r="N225" s="36" t="s">
        <v>320</v>
      </c>
      <c r="O225" s="36" t="s">
        <v>321</v>
      </c>
    </row>
    <row r="226" spans="1:15" x14ac:dyDescent="0.25">
      <c r="A226" s="35">
        <v>225</v>
      </c>
      <c r="B226" s="35" t="s">
        <v>778</v>
      </c>
      <c r="C226" s="36" t="s">
        <v>745</v>
      </c>
      <c r="D226" s="35">
        <v>211950810</v>
      </c>
      <c r="E226" s="36" t="s">
        <v>232</v>
      </c>
      <c r="F226" s="36" t="s">
        <v>779</v>
      </c>
      <c r="G226" s="36" t="s">
        <v>207</v>
      </c>
      <c r="H226" s="37">
        <v>45532</v>
      </c>
      <c r="I226" s="37">
        <v>46142</v>
      </c>
      <c r="J226" s="38">
        <v>1600000</v>
      </c>
      <c r="K226" s="38">
        <v>0</v>
      </c>
      <c r="L226" s="38">
        <v>1600000</v>
      </c>
      <c r="M226" s="38">
        <v>1214642.8</v>
      </c>
      <c r="N226" s="36" t="s">
        <v>208</v>
      </c>
      <c r="O226" s="36" t="s">
        <v>209</v>
      </c>
    </row>
    <row r="227" spans="1:15" x14ac:dyDescent="0.25">
      <c r="A227" s="35">
        <v>226</v>
      </c>
      <c r="B227" s="35" t="s">
        <v>780</v>
      </c>
      <c r="C227" s="36" t="s">
        <v>781</v>
      </c>
      <c r="D227" s="35">
        <v>111950243</v>
      </c>
      <c r="E227" s="36" t="s">
        <v>250</v>
      </c>
      <c r="F227" s="36" t="s">
        <v>782</v>
      </c>
      <c r="G227" s="36" t="s">
        <v>196</v>
      </c>
      <c r="H227" s="37">
        <v>45540</v>
      </c>
      <c r="I227" s="37">
        <v>45900</v>
      </c>
      <c r="J227" s="38">
        <v>29995.06</v>
      </c>
      <c r="K227" s="38">
        <v>0</v>
      </c>
      <c r="L227" s="38">
        <v>29995.06</v>
      </c>
      <c r="M227" s="38">
        <v>29947.559999999998</v>
      </c>
      <c r="N227" s="36" t="s">
        <v>320</v>
      </c>
      <c r="O227" s="36" t="s">
        <v>321</v>
      </c>
    </row>
    <row r="228" spans="1:15" x14ac:dyDescent="0.25">
      <c r="A228" s="35">
        <v>227</v>
      </c>
      <c r="B228" s="35" t="s">
        <v>783</v>
      </c>
      <c r="C228" s="36" t="s">
        <v>745</v>
      </c>
      <c r="D228" s="35">
        <v>211950810</v>
      </c>
      <c r="E228" s="36" t="s">
        <v>232</v>
      </c>
      <c r="F228" s="36" t="s">
        <v>784</v>
      </c>
      <c r="G228" s="36" t="s">
        <v>196</v>
      </c>
      <c r="H228" s="37">
        <v>45540</v>
      </c>
      <c r="I228" s="37">
        <v>45777</v>
      </c>
      <c r="J228" s="38">
        <v>29990.880000000001</v>
      </c>
      <c r="K228" s="38">
        <v>0</v>
      </c>
      <c r="L228" s="38">
        <v>29990.880000000001</v>
      </c>
      <c r="M228" s="38">
        <v>29631.09</v>
      </c>
      <c r="N228" s="36" t="s">
        <v>320</v>
      </c>
      <c r="O228" s="36" t="s">
        <v>321</v>
      </c>
    </row>
    <row r="229" spans="1:15" x14ac:dyDescent="0.25">
      <c r="A229" s="35">
        <v>228</v>
      </c>
      <c r="B229" s="35" t="s">
        <v>785</v>
      </c>
      <c r="C229" s="36" t="s">
        <v>786</v>
      </c>
      <c r="D229" s="35">
        <v>188772433</v>
      </c>
      <c r="E229" s="36" t="s">
        <v>225</v>
      </c>
      <c r="F229" s="36" t="s">
        <v>787</v>
      </c>
      <c r="G229" s="36" t="s">
        <v>207</v>
      </c>
      <c r="H229" s="37">
        <v>45553</v>
      </c>
      <c r="I229" s="37">
        <v>46142</v>
      </c>
      <c r="J229" s="38">
        <v>4842974.08</v>
      </c>
      <c r="K229" s="38">
        <v>0</v>
      </c>
      <c r="L229" s="38">
        <v>4842974.08</v>
      </c>
      <c r="M229" s="38">
        <v>4834341.9999999991</v>
      </c>
      <c r="N229" s="36" t="s">
        <v>213</v>
      </c>
      <c r="O229" s="36" t="s">
        <v>214</v>
      </c>
    </row>
    <row r="230" spans="1:15" x14ac:dyDescent="0.25">
      <c r="A230" s="35">
        <v>229</v>
      </c>
      <c r="B230" s="35" t="s">
        <v>788</v>
      </c>
      <c r="C230" s="36" t="s">
        <v>789</v>
      </c>
      <c r="D230" s="35">
        <v>188772433</v>
      </c>
      <c r="E230" s="36" t="s">
        <v>225</v>
      </c>
      <c r="F230" s="36" t="s">
        <v>790</v>
      </c>
      <c r="G230" s="36" t="s">
        <v>207</v>
      </c>
      <c r="H230" s="37">
        <v>45554</v>
      </c>
      <c r="I230" s="37">
        <v>46142</v>
      </c>
      <c r="J230" s="38">
        <v>3729998.6</v>
      </c>
      <c r="K230" s="38">
        <v>0</v>
      </c>
      <c r="L230" s="38">
        <v>3729998.6</v>
      </c>
      <c r="M230" s="38">
        <v>3441177.11</v>
      </c>
      <c r="N230" s="36" t="s">
        <v>213</v>
      </c>
      <c r="O230" s="36" t="s">
        <v>214</v>
      </c>
    </row>
    <row r="231" spans="1:15" x14ac:dyDescent="0.25">
      <c r="A231" s="35">
        <v>230</v>
      </c>
      <c r="B231" s="35" t="s">
        <v>791</v>
      </c>
      <c r="C231" s="36" t="s">
        <v>792</v>
      </c>
      <c r="D231" s="35">
        <v>188772433</v>
      </c>
      <c r="E231" s="36" t="s">
        <v>225</v>
      </c>
      <c r="F231" s="36" t="s">
        <v>793</v>
      </c>
      <c r="G231" s="36" t="s">
        <v>207</v>
      </c>
      <c r="H231" s="37">
        <v>45553</v>
      </c>
      <c r="I231" s="37">
        <v>46142</v>
      </c>
      <c r="J231" s="38">
        <v>659994.18999999994</v>
      </c>
      <c r="K231" s="38">
        <v>0</v>
      </c>
      <c r="L231" s="38">
        <v>659994.18999999994</v>
      </c>
      <c r="M231" s="38">
        <v>619107.07000000007</v>
      </c>
      <c r="N231" s="36" t="s">
        <v>213</v>
      </c>
      <c r="O231" s="36" t="s">
        <v>214</v>
      </c>
    </row>
    <row r="232" spans="1:15" x14ac:dyDescent="0.25">
      <c r="A232" s="35">
        <v>231</v>
      </c>
      <c r="B232" s="35" t="s">
        <v>794</v>
      </c>
      <c r="C232" s="36" t="s">
        <v>29</v>
      </c>
      <c r="D232" s="35">
        <v>191630942</v>
      </c>
      <c r="E232" s="36" t="s">
        <v>795</v>
      </c>
      <c r="F232" s="36" t="s">
        <v>796</v>
      </c>
      <c r="G232" s="36" t="s">
        <v>207</v>
      </c>
      <c r="H232" s="37">
        <v>45559</v>
      </c>
      <c r="I232" s="37">
        <v>46142</v>
      </c>
      <c r="J232" s="38">
        <v>8020702.1600000001</v>
      </c>
      <c r="K232" s="38">
        <v>0</v>
      </c>
      <c r="L232" s="38">
        <v>8020702.1600000001</v>
      </c>
      <c r="M232" s="38">
        <v>6031365.3499999996</v>
      </c>
      <c r="N232" s="36" t="s">
        <v>797</v>
      </c>
      <c r="O232" s="36" t="s">
        <v>1603</v>
      </c>
    </row>
    <row r="233" spans="1:15" x14ac:dyDescent="0.25">
      <c r="A233" s="35">
        <v>232</v>
      </c>
      <c r="B233" s="35" t="s">
        <v>798</v>
      </c>
      <c r="C233" s="36" t="s">
        <v>29</v>
      </c>
      <c r="D233" s="35">
        <v>191630942</v>
      </c>
      <c r="E233" s="36" t="s">
        <v>795</v>
      </c>
      <c r="F233" s="36" t="s">
        <v>799</v>
      </c>
      <c r="G233" s="36" t="s">
        <v>207</v>
      </c>
      <c r="H233" s="37">
        <v>45559</v>
      </c>
      <c r="I233" s="37">
        <v>46142</v>
      </c>
      <c r="J233" s="38">
        <v>670724.82999999996</v>
      </c>
      <c r="K233" s="38">
        <v>0</v>
      </c>
      <c r="L233" s="38">
        <v>670724.82999999996</v>
      </c>
      <c r="M233" s="38">
        <v>600339.97</v>
      </c>
      <c r="N233" s="36" t="s">
        <v>797</v>
      </c>
      <c r="O233" s="36" t="s">
        <v>1603</v>
      </c>
    </row>
    <row r="234" spans="1:15" x14ac:dyDescent="0.25">
      <c r="A234" s="35">
        <v>233</v>
      </c>
      <c r="B234" s="35" t="s">
        <v>800</v>
      </c>
      <c r="C234" s="36" t="s">
        <v>801</v>
      </c>
      <c r="D234" s="35">
        <v>125447177</v>
      </c>
      <c r="E234" s="36" t="s">
        <v>245</v>
      </c>
      <c r="F234" s="36" t="s">
        <v>802</v>
      </c>
      <c r="G234" s="36" t="s">
        <v>207</v>
      </c>
      <c r="H234" s="37">
        <v>45558</v>
      </c>
      <c r="I234" s="37">
        <v>46112</v>
      </c>
      <c r="J234" s="38">
        <v>1193000</v>
      </c>
      <c r="K234" s="38">
        <v>0</v>
      </c>
      <c r="L234" s="38">
        <v>1193000</v>
      </c>
      <c r="M234" s="38">
        <v>1079607.6200000001</v>
      </c>
      <c r="N234" s="36" t="s">
        <v>247</v>
      </c>
      <c r="O234" s="36" t="s">
        <v>248</v>
      </c>
    </row>
    <row r="235" spans="1:15" x14ac:dyDescent="0.25">
      <c r="A235" s="35">
        <v>234</v>
      </c>
      <c r="B235" s="35" t="s">
        <v>803</v>
      </c>
      <c r="C235" s="36" t="s">
        <v>804</v>
      </c>
      <c r="D235" s="35">
        <v>302848387</v>
      </c>
      <c r="E235" s="36" t="s">
        <v>456</v>
      </c>
      <c r="F235" s="36" t="s">
        <v>805</v>
      </c>
      <c r="G235" s="36" t="s">
        <v>207</v>
      </c>
      <c r="H235" s="37">
        <v>45551</v>
      </c>
      <c r="I235" s="37">
        <v>46173</v>
      </c>
      <c r="J235" s="38">
        <v>4449981.5999999996</v>
      </c>
      <c r="K235" s="38">
        <v>0</v>
      </c>
      <c r="L235" s="38">
        <v>4449981.5999999996</v>
      </c>
      <c r="M235" s="38">
        <v>2934012.98</v>
      </c>
      <c r="N235" s="36" t="s">
        <v>208</v>
      </c>
      <c r="O235" s="36" t="s">
        <v>209</v>
      </c>
    </row>
    <row r="236" spans="1:15" x14ac:dyDescent="0.25">
      <c r="A236" s="35">
        <v>235</v>
      </c>
      <c r="B236" s="35" t="s">
        <v>806</v>
      </c>
      <c r="C236" s="36" t="s">
        <v>807</v>
      </c>
      <c r="D236" s="35">
        <v>188772433</v>
      </c>
      <c r="E236" s="36" t="s">
        <v>225</v>
      </c>
      <c r="F236" s="36" t="s">
        <v>808</v>
      </c>
      <c r="G236" s="36" t="s">
        <v>207</v>
      </c>
      <c r="H236" s="37">
        <v>45560</v>
      </c>
      <c r="I236" s="37">
        <v>46142</v>
      </c>
      <c r="J236" s="38">
        <v>739993.81</v>
      </c>
      <c r="K236" s="38">
        <v>0</v>
      </c>
      <c r="L236" s="38">
        <v>739993.81</v>
      </c>
      <c r="M236" s="38">
        <v>474136.51</v>
      </c>
      <c r="N236" s="36" t="s">
        <v>213</v>
      </c>
      <c r="O236" s="36" t="s">
        <v>214</v>
      </c>
    </row>
    <row r="237" spans="1:15" x14ac:dyDescent="0.25">
      <c r="A237" s="35">
        <v>236</v>
      </c>
      <c r="B237" s="35" t="s">
        <v>809</v>
      </c>
      <c r="C237" s="36" t="s">
        <v>9</v>
      </c>
      <c r="D237" s="35">
        <v>188772433</v>
      </c>
      <c r="E237" s="36" t="s">
        <v>225</v>
      </c>
      <c r="F237" s="36" t="s">
        <v>810</v>
      </c>
      <c r="G237" s="36" t="s">
        <v>207</v>
      </c>
      <c r="H237" s="37">
        <v>45562</v>
      </c>
      <c r="I237" s="37">
        <v>46142</v>
      </c>
      <c r="J237" s="38">
        <v>1109989.1100000001</v>
      </c>
      <c r="K237" s="38">
        <v>0</v>
      </c>
      <c r="L237" s="38">
        <v>1109989.1100000001</v>
      </c>
      <c r="M237" s="38">
        <v>1109989.1100000001</v>
      </c>
      <c r="N237" s="36" t="s">
        <v>213</v>
      </c>
      <c r="O237" s="36" t="s">
        <v>214</v>
      </c>
    </row>
    <row r="238" spans="1:15" x14ac:dyDescent="0.25">
      <c r="A238" s="35">
        <v>237</v>
      </c>
      <c r="B238" s="35" t="s">
        <v>811</v>
      </c>
      <c r="C238" s="36" t="s">
        <v>9</v>
      </c>
      <c r="D238" s="35">
        <v>188772433</v>
      </c>
      <c r="E238" s="36" t="s">
        <v>225</v>
      </c>
      <c r="F238" s="36" t="s">
        <v>812</v>
      </c>
      <c r="G238" s="36" t="s">
        <v>207</v>
      </c>
      <c r="H238" s="37">
        <v>45561</v>
      </c>
      <c r="I238" s="37">
        <v>46142</v>
      </c>
      <c r="J238" s="38">
        <v>1109998.3899999999</v>
      </c>
      <c r="K238" s="38">
        <v>0</v>
      </c>
      <c r="L238" s="38">
        <v>1109998.3899999999</v>
      </c>
      <c r="M238" s="38">
        <v>1077597.01</v>
      </c>
      <c r="N238" s="36" t="s">
        <v>213</v>
      </c>
      <c r="O238" s="36" t="s">
        <v>214</v>
      </c>
    </row>
    <row r="239" spans="1:15" x14ac:dyDescent="0.25">
      <c r="A239" s="35">
        <v>238</v>
      </c>
      <c r="B239" s="35" t="s">
        <v>813</v>
      </c>
      <c r="C239" s="36" t="s">
        <v>77</v>
      </c>
      <c r="D239" s="35">
        <v>211950810</v>
      </c>
      <c r="E239" s="36" t="s">
        <v>232</v>
      </c>
      <c r="F239" s="36" t="s">
        <v>814</v>
      </c>
      <c r="G239" s="36" t="s">
        <v>196</v>
      </c>
      <c r="H239" s="37">
        <v>45544</v>
      </c>
      <c r="I239" s="37">
        <v>45900</v>
      </c>
      <c r="J239" s="38">
        <v>29972.639999999999</v>
      </c>
      <c r="K239" s="38">
        <v>0</v>
      </c>
      <c r="L239" s="38">
        <v>29972.639999999999</v>
      </c>
      <c r="M239" s="38">
        <v>28829.510000000002</v>
      </c>
      <c r="N239" s="36" t="s">
        <v>320</v>
      </c>
      <c r="O239" s="36" t="s">
        <v>321</v>
      </c>
    </row>
    <row r="240" spans="1:15" x14ac:dyDescent="0.25">
      <c r="A240" s="35">
        <v>239</v>
      </c>
      <c r="B240" s="35" t="s">
        <v>815</v>
      </c>
      <c r="C240" s="36" t="s">
        <v>521</v>
      </c>
      <c r="D240" s="35">
        <v>302496128</v>
      </c>
      <c r="E240" s="36" t="s">
        <v>451</v>
      </c>
      <c r="F240" s="36" t="s">
        <v>816</v>
      </c>
      <c r="G240" s="36" t="s">
        <v>196</v>
      </c>
      <c r="H240" s="37">
        <v>45559</v>
      </c>
      <c r="I240" s="37">
        <v>45930</v>
      </c>
      <c r="J240" s="38">
        <v>29925.55</v>
      </c>
      <c r="K240" s="38">
        <v>0</v>
      </c>
      <c r="L240" s="38">
        <v>29925.55</v>
      </c>
      <c r="M240" s="38">
        <v>24322.98</v>
      </c>
      <c r="N240" s="36" t="s">
        <v>320</v>
      </c>
      <c r="O240" s="36" t="s">
        <v>321</v>
      </c>
    </row>
    <row r="241" spans="1:15" x14ac:dyDescent="0.25">
      <c r="A241" s="35">
        <v>240</v>
      </c>
      <c r="B241" s="35" t="s">
        <v>817</v>
      </c>
      <c r="C241" s="36" t="s">
        <v>521</v>
      </c>
      <c r="D241" s="35">
        <v>302496128</v>
      </c>
      <c r="E241" s="36" t="s">
        <v>451</v>
      </c>
      <c r="F241" s="36" t="s">
        <v>818</v>
      </c>
      <c r="G241" s="36" t="s">
        <v>196</v>
      </c>
      <c r="H241" s="37">
        <v>45565</v>
      </c>
      <c r="I241" s="37">
        <v>45930</v>
      </c>
      <c r="J241" s="38">
        <v>29960.02</v>
      </c>
      <c r="K241" s="38">
        <v>0</v>
      </c>
      <c r="L241" s="38">
        <v>29960.02</v>
      </c>
      <c r="M241" s="38">
        <v>27191.91</v>
      </c>
      <c r="N241" s="36" t="s">
        <v>320</v>
      </c>
      <c r="O241" s="36" t="s">
        <v>321</v>
      </c>
    </row>
    <row r="242" spans="1:15" x14ac:dyDescent="0.25">
      <c r="A242" s="35">
        <v>241</v>
      </c>
      <c r="B242" s="35" t="s">
        <v>819</v>
      </c>
      <c r="C242" s="36" t="s">
        <v>745</v>
      </c>
      <c r="D242" s="35">
        <v>211950810</v>
      </c>
      <c r="E242" s="36" t="s">
        <v>232</v>
      </c>
      <c r="F242" s="36" t="s">
        <v>820</v>
      </c>
      <c r="G242" s="36" t="s">
        <v>196</v>
      </c>
      <c r="H242" s="37">
        <v>45569</v>
      </c>
      <c r="I242" s="37">
        <v>45930</v>
      </c>
      <c r="J242" s="38">
        <v>29990.6</v>
      </c>
      <c r="K242" s="38">
        <v>0</v>
      </c>
      <c r="L242" s="38">
        <v>29990.6</v>
      </c>
      <c r="M242" s="38">
        <v>29545.43</v>
      </c>
      <c r="N242" s="36" t="s">
        <v>320</v>
      </c>
      <c r="O242" s="36" t="s">
        <v>321</v>
      </c>
    </row>
    <row r="243" spans="1:15" x14ac:dyDescent="0.25">
      <c r="A243" s="35">
        <v>242</v>
      </c>
      <c r="B243" s="35" t="s">
        <v>821</v>
      </c>
      <c r="C243" s="36" t="s">
        <v>68</v>
      </c>
      <c r="D243" s="35">
        <v>111950396</v>
      </c>
      <c r="E243" s="36" t="s">
        <v>240</v>
      </c>
      <c r="F243" s="36" t="s">
        <v>822</v>
      </c>
      <c r="G243" s="36" t="s">
        <v>196</v>
      </c>
      <c r="H243" s="37">
        <v>45574</v>
      </c>
      <c r="I243" s="37">
        <v>45747</v>
      </c>
      <c r="J243" s="38">
        <v>14720.08</v>
      </c>
      <c r="K243" s="38">
        <v>0</v>
      </c>
      <c r="L243" s="38">
        <v>14720.08</v>
      </c>
      <c r="M243" s="38">
        <v>14719.93</v>
      </c>
      <c r="N243" s="36" t="s">
        <v>320</v>
      </c>
      <c r="O243" s="36" t="s">
        <v>321</v>
      </c>
    </row>
    <row r="244" spans="1:15" x14ac:dyDescent="0.25">
      <c r="A244" s="35">
        <v>243</v>
      </c>
      <c r="B244" s="35" t="s">
        <v>823</v>
      </c>
      <c r="C244" s="36" t="s">
        <v>521</v>
      </c>
      <c r="D244" s="35">
        <v>302496128</v>
      </c>
      <c r="E244" s="36" t="s">
        <v>451</v>
      </c>
      <c r="F244" s="36" t="s">
        <v>824</v>
      </c>
      <c r="G244" s="36" t="s">
        <v>196</v>
      </c>
      <c r="H244" s="37">
        <v>45573</v>
      </c>
      <c r="I244" s="37">
        <v>45930</v>
      </c>
      <c r="J244" s="38">
        <v>26958.17</v>
      </c>
      <c r="K244" s="38">
        <v>0</v>
      </c>
      <c r="L244" s="38">
        <v>26958.17</v>
      </c>
      <c r="M244" s="38">
        <v>26958.160000000003</v>
      </c>
      <c r="N244" s="36" t="s">
        <v>320</v>
      </c>
      <c r="O244" s="36" t="s">
        <v>321</v>
      </c>
    </row>
    <row r="245" spans="1:15" x14ac:dyDescent="0.25">
      <c r="A245" s="35">
        <v>244</v>
      </c>
      <c r="B245" s="35" t="s">
        <v>825</v>
      </c>
      <c r="C245" s="36" t="s">
        <v>29</v>
      </c>
      <c r="D245" s="35">
        <v>191630942</v>
      </c>
      <c r="E245" s="36" t="s">
        <v>795</v>
      </c>
      <c r="F245" s="36" t="s">
        <v>826</v>
      </c>
      <c r="G245" s="36" t="s">
        <v>207</v>
      </c>
      <c r="H245" s="37">
        <v>45574</v>
      </c>
      <c r="I245" s="37">
        <v>46022</v>
      </c>
      <c r="J245" s="38">
        <v>471929.3</v>
      </c>
      <c r="K245" s="38">
        <v>0</v>
      </c>
      <c r="L245" s="38">
        <v>471929.3</v>
      </c>
      <c r="M245" s="38">
        <v>262289.18</v>
      </c>
      <c r="N245" s="36" t="s">
        <v>227</v>
      </c>
      <c r="O245" s="36" t="s">
        <v>228</v>
      </c>
    </row>
    <row r="246" spans="1:15" x14ac:dyDescent="0.25">
      <c r="A246" s="35">
        <v>245</v>
      </c>
      <c r="B246" s="35" t="s">
        <v>827</v>
      </c>
      <c r="C246" s="36" t="s">
        <v>17</v>
      </c>
      <c r="D246" s="35">
        <v>124110246</v>
      </c>
      <c r="E246" s="36" t="s">
        <v>436</v>
      </c>
      <c r="F246" s="36" t="s">
        <v>828</v>
      </c>
      <c r="G246" s="36" t="s">
        <v>207</v>
      </c>
      <c r="H246" s="37">
        <v>45576</v>
      </c>
      <c r="I246" s="37">
        <v>46174</v>
      </c>
      <c r="J246" s="38">
        <v>7024700.54</v>
      </c>
      <c r="K246" s="38">
        <v>0</v>
      </c>
      <c r="L246" s="38">
        <v>7024700.54</v>
      </c>
      <c r="M246" s="38">
        <v>484249.62999999995</v>
      </c>
      <c r="N246" s="36" t="s">
        <v>229</v>
      </c>
      <c r="O246" s="36" t="s">
        <v>230</v>
      </c>
    </row>
    <row r="247" spans="1:15" x14ac:dyDescent="0.25">
      <c r="A247" s="35">
        <v>246</v>
      </c>
      <c r="B247" s="35" t="s">
        <v>829</v>
      </c>
      <c r="C247" s="36" t="s">
        <v>781</v>
      </c>
      <c r="D247" s="35">
        <v>111950243</v>
      </c>
      <c r="E247" s="36" t="s">
        <v>250</v>
      </c>
      <c r="F247" s="36" t="s">
        <v>830</v>
      </c>
      <c r="G247" s="36" t="s">
        <v>196</v>
      </c>
      <c r="H247" s="37">
        <v>45580</v>
      </c>
      <c r="I247" s="37">
        <v>45961</v>
      </c>
      <c r="J247" s="38">
        <v>58045.77</v>
      </c>
      <c r="K247" s="38">
        <v>0</v>
      </c>
      <c r="L247" s="38">
        <v>58045.77</v>
      </c>
      <c r="M247" s="38">
        <v>58041.610000000008</v>
      </c>
      <c r="N247" s="36" t="s">
        <v>320</v>
      </c>
      <c r="O247" s="36" t="s">
        <v>321</v>
      </c>
    </row>
    <row r="248" spans="1:15" x14ac:dyDescent="0.25">
      <c r="A248" s="35">
        <v>247</v>
      </c>
      <c r="B248" s="35" t="s">
        <v>831</v>
      </c>
      <c r="C248" s="36" t="s">
        <v>29</v>
      </c>
      <c r="D248" s="35">
        <v>191630942</v>
      </c>
      <c r="E248" s="36" t="s">
        <v>795</v>
      </c>
      <c r="F248" s="36" t="s">
        <v>832</v>
      </c>
      <c r="G248" s="36" t="s">
        <v>207</v>
      </c>
      <c r="H248" s="37">
        <v>45580</v>
      </c>
      <c r="I248" s="37">
        <v>46142</v>
      </c>
      <c r="J248" s="38">
        <v>14423130.34</v>
      </c>
      <c r="K248" s="38">
        <v>0</v>
      </c>
      <c r="L248" s="38">
        <v>14423130.34</v>
      </c>
      <c r="M248" s="38">
        <v>10238629.51</v>
      </c>
      <c r="N248" s="36" t="s">
        <v>797</v>
      </c>
      <c r="O248" s="36" t="s">
        <v>1603</v>
      </c>
    </row>
    <row r="249" spans="1:15" x14ac:dyDescent="0.25">
      <c r="A249" s="35">
        <v>248</v>
      </c>
      <c r="B249" s="35" t="s">
        <v>833</v>
      </c>
      <c r="C249" s="36" t="s">
        <v>781</v>
      </c>
      <c r="D249" s="35">
        <v>111950243</v>
      </c>
      <c r="E249" s="36" t="s">
        <v>250</v>
      </c>
      <c r="F249" s="36" t="s">
        <v>834</v>
      </c>
      <c r="G249" s="36" t="s">
        <v>196</v>
      </c>
      <c r="H249" s="37">
        <v>45580</v>
      </c>
      <c r="I249" s="37">
        <v>45777</v>
      </c>
      <c r="J249" s="38">
        <v>28870.75</v>
      </c>
      <c r="K249" s="38">
        <v>0</v>
      </c>
      <c r="L249" s="38">
        <v>28870.75</v>
      </c>
      <c r="M249" s="38">
        <v>28866.57</v>
      </c>
      <c r="N249" s="36" t="s">
        <v>320</v>
      </c>
      <c r="O249" s="36" t="s">
        <v>321</v>
      </c>
    </row>
    <row r="250" spans="1:15" x14ac:dyDescent="0.25">
      <c r="A250" s="35">
        <v>249</v>
      </c>
      <c r="B250" s="35" t="s">
        <v>835</v>
      </c>
      <c r="C250" s="36" t="s">
        <v>521</v>
      </c>
      <c r="D250" s="35">
        <v>302496128</v>
      </c>
      <c r="E250" s="36" t="s">
        <v>451</v>
      </c>
      <c r="F250" s="36" t="s">
        <v>836</v>
      </c>
      <c r="G250" s="36" t="s">
        <v>196</v>
      </c>
      <c r="H250" s="37">
        <v>45579</v>
      </c>
      <c r="I250" s="37">
        <v>45961</v>
      </c>
      <c r="J250" s="38">
        <v>29921.81</v>
      </c>
      <c r="K250" s="38">
        <v>0</v>
      </c>
      <c r="L250" s="38">
        <v>29921.81</v>
      </c>
      <c r="M250" s="38">
        <v>29708.54</v>
      </c>
      <c r="N250" s="36" t="s">
        <v>320</v>
      </c>
      <c r="O250" s="36" t="s">
        <v>321</v>
      </c>
    </row>
    <row r="251" spans="1:15" x14ac:dyDescent="0.25">
      <c r="A251" s="35">
        <v>250</v>
      </c>
      <c r="B251" s="35" t="s">
        <v>837</v>
      </c>
      <c r="C251" s="36" t="s">
        <v>521</v>
      </c>
      <c r="D251" s="35">
        <v>302496128</v>
      </c>
      <c r="E251" s="36" t="s">
        <v>451</v>
      </c>
      <c r="F251" s="36" t="s">
        <v>838</v>
      </c>
      <c r="G251" s="36" t="s">
        <v>196</v>
      </c>
      <c r="H251" s="37">
        <v>45579</v>
      </c>
      <c r="I251" s="37">
        <v>45961</v>
      </c>
      <c r="J251" s="38">
        <v>29786.34</v>
      </c>
      <c r="K251" s="38">
        <v>0</v>
      </c>
      <c r="L251" s="38">
        <v>29786.34</v>
      </c>
      <c r="M251" s="38">
        <v>27911.460000000003</v>
      </c>
      <c r="N251" s="36" t="s">
        <v>320</v>
      </c>
      <c r="O251" s="36" t="s">
        <v>321</v>
      </c>
    </row>
    <row r="252" spans="1:15" x14ac:dyDescent="0.25">
      <c r="A252" s="35">
        <v>251</v>
      </c>
      <c r="B252" s="35" t="s">
        <v>839</v>
      </c>
      <c r="C252" s="36" t="s">
        <v>70</v>
      </c>
      <c r="D252" s="35">
        <v>303402911</v>
      </c>
      <c r="E252" s="36" t="s">
        <v>840</v>
      </c>
      <c r="F252" s="36" t="s">
        <v>841</v>
      </c>
      <c r="G252" s="36" t="s">
        <v>207</v>
      </c>
      <c r="H252" s="37">
        <v>45581</v>
      </c>
      <c r="I252" s="37">
        <v>46173</v>
      </c>
      <c r="J252" s="38">
        <v>6141824.1299999999</v>
      </c>
      <c r="K252" s="38">
        <v>0</v>
      </c>
      <c r="L252" s="38">
        <v>6141824.1299999999</v>
      </c>
      <c r="M252" s="38">
        <v>0</v>
      </c>
      <c r="N252" s="36" t="s">
        <v>290</v>
      </c>
      <c r="O252" s="36" t="s">
        <v>291</v>
      </c>
    </row>
    <row r="253" spans="1:15" x14ac:dyDescent="0.25">
      <c r="A253" s="35">
        <v>252</v>
      </c>
      <c r="B253" s="35" t="s">
        <v>842</v>
      </c>
      <c r="C253" s="36" t="s">
        <v>843</v>
      </c>
      <c r="D253" s="35">
        <v>290757560</v>
      </c>
      <c r="E253" s="36" t="s">
        <v>419</v>
      </c>
      <c r="F253" s="36" t="s">
        <v>844</v>
      </c>
      <c r="G253" s="36" t="s">
        <v>207</v>
      </c>
      <c r="H253" s="37">
        <v>45582</v>
      </c>
      <c r="I253" s="37">
        <v>46142</v>
      </c>
      <c r="J253" s="38">
        <v>171853.66</v>
      </c>
      <c r="K253" s="38">
        <v>0</v>
      </c>
      <c r="L253" s="38">
        <v>171853.66</v>
      </c>
      <c r="M253" s="38">
        <v>132941.47999999998</v>
      </c>
      <c r="N253" s="36" t="s">
        <v>213</v>
      </c>
      <c r="O253" s="36" t="s">
        <v>214</v>
      </c>
    </row>
    <row r="254" spans="1:15" x14ac:dyDescent="0.25">
      <c r="A254" s="35">
        <v>253</v>
      </c>
      <c r="B254" s="35" t="s">
        <v>845</v>
      </c>
      <c r="C254" s="36" t="s">
        <v>762</v>
      </c>
      <c r="D254" s="35">
        <v>111950581</v>
      </c>
      <c r="E254" s="36" t="s">
        <v>253</v>
      </c>
      <c r="F254" s="36" t="s">
        <v>846</v>
      </c>
      <c r="G254" s="36" t="s">
        <v>207</v>
      </c>
      <c r="H254" s="37">
        <v>45586</v>
      </c>
      <c r="I254" s="37">
        <v>46142</v>
      </c>
      <c r="J254" s="38">
        <v>171009.02</v>
      </c>
      <c r="K254" s="38">
        <v>0</v>
      </c>
      <c r="L254" s="38">
        <v>171009.02</v>
      </c>
      <c r="M254" s="38">
        <v>91404.62</v>
      </c>
      <c r="N254" s="36" t="s">
        <v>213</v>
      </c>
      <c r="O254" s="36" t="s">
        <v>214</v>
      </c>
    </row>
    <row r="255" spans="1:15" x14ac:dyDescent="0.25">
      <c r="A255" s="35">
        <v>254</v>
      </c>
      <c r="B255" s="35" t="s">
        <v>847</v>
      </c>
      <c r="C255" s="36" t="s">
        <v>745</v>
      </c>
      <c r="D255" s="35">
        <v>211950810</v>
      </c>
      <c r="E255" s="36" t="s">
        <v>232</v>
      </c>
      <c r="F255" s="36" t="s">
        <v>848</v>
      </c>
      <c r="G255" s="36" t="s">
        <v>196</v>
      </c>
      <c r="H255" s="37">
        <v>45587</v>
      </c>
      <c r="I255" s="37">
        <v>45961</v>
      </c>
      <c r="J255" s="38">
        <v>29879.8</v>
      </c>
      <c r="K255" s="38">
        <v>0</v>
      </c>
      <c r="L255" s="38">
        <v>29879.8</v>
      </c>
      <c r="M255" s="38">
        <v>26538.83</v>
      </c>
      <c r="N255" s="36" t="s">
        <v>320</v>
      </c>
      <c r="O255" s="36" t="s">
        <v>321</v>
      </c>
    </row>
    <row r="256" spans="1:15" x14ac:dyDescent="0.25">
      <c r="A256" s="35">
        <v>255</v>
      </c>
      <c r="B256" s="35" t="s">
        <v>849</v>
      </c>
      <c r="C256" s="36" t="s">
        <v>48</v>
      </c>
      <c r="D256" s="35">
        <v>123836945</v>
      </c>
      <c r="E256" s="36" t="s">
        <v>850</v>
      </c>
      <c r="F256" s="36" t="s">
        <v>851</v>
      </c>
      <c r="G256" s="36" t="s">
        <v>196</v>
      </c>
      <c r="H256" s="37">
        <v>45583</v>
      </c>
      <c r="I256" s="37">
        <v>46053</v>
      </c>
      <c r="J256" s="38">
        <v>10000000</v>
      </c>
      <c r="K256" s="38">
        <v>0</v>
      </c>
      <c r="L256" s="38">
        <v>10000000</v>
      </c>
      <c r="M256" s="38">
        <v>6765732.1200000001</v>
      </c>
      <c r="N256" s="36" t="s">
        <v>290</v>
      </c>
      <c r="O256" s="36" t="s">
        <v>291</v>
      </c>
    </row>
    <row r="257" spans="1:15" x14ac:dyDescent="0.25">
      <c r="A257" s="35">
        <v>256</v>
      </c>
      <c r="B257" s="35" t="s">
        <v>852</v>
      </c>
      <c r="C257" s="36" t="s">
        <v>853</v>
      </c>
      <c r="D257" s="35">
        <v>188772433</v>
      </c>
      <c r="E257" s="36" t="s">
        <v>225</v>
      </c>
      <c r="F257" s="36" t="s">
        <v>854</v>
      </c>
      <c r="G257" s="36" t="s">
        <v>207</v>
      </c>
      <c r="H257" s="37">
        <v>45593</v>
      </c>
      <c r="I257" s="37">
        <v>46142</v>
      </c>
      <c r="J257" s="38">
        <v>2000000</v>
      </c>
      <c r="K257" s="38">
        <v>0</v>
      </c>
      <c r="L257" s="38">
        <v>2000000</v>
      </c>
      <c r="M257" s="38">
        <v>1298218.23</v>
      </c>
      <c r="N257" s="36" t="s">
        <v>316</v>
      </c>
      <c r="O257" s="36" t="s">
        <v>317</v>
      </c>
    </row>
    <row r="258" spans="1:15" x14ac:dyDescent="0.25">
      <c r="A258" s="35">
        <v>257</v>
      </c>
      <c r="B258" s="35" t="s">
        <v>855</v>
      </c>
      <c r="C258" s="36" t="s">
        <v>752</v>
      </c>
      <c r="D258" s="35">
        <v>111950396</v>
      </c>
      <c r="E258" s="36" t="s">
        <v>240</v>
      </c>
      <c r="F258" s="36" t="s">
        <v>856</v>
      </c>
      <c r="G258" s="36" t="s">
        <v>207</v>
      </c>
      <c r="H258" s="37">
        <v>45594</v>
      </c>
      <c r="I258" s="37">
        <v>46142</v>
      </c>
      <c r="J258" s="38">
        <v>59009.13</v>
      </c>
      <c r="K258" s="38">
        <v>0</v>
      </c>
      <c r="L258" s="38">
        <v>59009.13</v>
      </c>
      <c r="M258" s="38">
        <v>55052.25</v>
      </c>
      <c r="N258" s="36" t="s">
        <v>320</v>
      </c>
      <c r="O258" s="36" t="s">
        <v>321</v>
      </c>
    </row>
    <row r="259" spans="1:15" x14ac:dyDescent="0.25">
      <c r="A259" s="35">
        <v>258</v>
      </c>
      <c r="B259" s="35" t="s">
        <v>857</v>
      </c>
      <c r="C259" s="36" t="s">
        <v>801</v>
      </c>
      <c r="D259" s="35">
        <v>125447177</v>
      </c>
      <c r="E259" s="36" t="s">
        <v>245</v>
      </c>
      <c r="F259" s="36" t="s">
        <v>858</v>
      </c>
      <c r="G259" s="36" t="s">
        <v>207</v>
      </c>
      <c r="H259" s="37">
        <v>45601</v>
      </c>
      <c r="I259" s="37">
        <v>46112</v>
      </c>
      <c r="J259" s="38">
        <v>3599144.88</v>
      </c>
      <c r="K259" s="38">
        <v>0</v>
      </c>
      <c r="L259" s="38">
        <v>3599144.88</v>
      </c>
      <c r="M259" s="38">
        <v>2531187.14</v>
      </c>
      <c r="N259" s="36" t="s">
        <v>247</v>
      </c>
      <c r="O259" s="36" t="s">
        <v>248</v>
      </c>
    </row>
    <row r="260" spans="1:15" x14ac:dyDescent="0.25">
      <c r="A260" s="35">
        <v>259</v>
      </c>
      <c r="B260" s="35" t="s">
        <v>859</v>
      </c>
      <c r="C260" s="36" t="s">
        <v>66</v>
      </c>
      <c r="D260" s="35">
        <v>188785847</v>
      </c>
      <c r="E260" s="36" t="s">
        <v>431</v>
      </c>
      <c r="F260" s="36" t="s">
        <v>860</v>
      </c>
      <c r="G260" s="36" t="s">
        <v>207</v>
      </c>
      <c r="H260" s="37">
        <v>45600</v>
      </c>
      <c r="I260" s="37">
        <v>46142</v>
      </c>
      <c r="J260" s="38">
        <v>5867515.5</v>
      </c>
      <c r="K260" s="38">
        <v>0</v>
      </c>
      <c r="L260" s="38">
        <v>5867515.5</v>
      </c>
      <c r="M260" s="38">
        <v>5333273.78</v>
      </c>
      <c r="N260" s="36" t="s">
        <v>797</v>
      </c>
      <c r="O260" s="36" t="s">
        <v>1603</v>
      </c>
    </row>
    <row r="261" spans="1:15" x14ac:dyDescent="0.25">
      <c r="A261" s="35">
        <v>260</v>
      </c>
      <c r="B261" s="35" t="s">
        <v>861</v>
      </c>
      <c r="C261" s="36" t="s">
        <v>804</v>
      </c>
      <c r="D261" s="35">
        <v>302848387</v>
      </c>
      <c r="E261" s="36" t="s">
        <v>456</v>
      </c>
      <c r="F261" s="36" t="s">
        <v>862</v>
      </c>
      <c r="G261" s="36" t="s">
        <v>207</v>
      </c>
      <c r="H261" s="37">
        <v>45607</v>
      </c>
      <c r="I261" s="37">
        <v>46142</v>
      </c>
      <c r="J261" s="38">
        <v>1000000</v>
      </c>
      <c r="K261" s="38">
        <v>0</v>
      </c>
      <c r="L261" s="38">
        <v>1000000</v>
      </c>
      <c r="M261" s="38">
        <v>572290.74</v>
      </c>
      <c r="N261" s="36" t="s">
        <v>208</v>
      </c>
      <c r="O261" s="36" t="s">
        <v>209</v>
      </c>
    </row>
    <row r="262" spans="1:15" x14ac:dyDescent="0.25">
      <c r="A262" s="35">
        <v>261</v>
      </c>
      <c r="B262" s="35" t="s">
        <v>863</v>
      </c>
      <c r="C262" s="36" t="s">
        <v>745</v>
      </c>
      <c r="D262" s="35">
        <v>211950810</v>
      </c>
      <c r="E262" s="36" t="s">
        <v>232</v>
      </c>
      <c r="F262" s="36" t="s">
        <v>864</v>
      </c>
      <c r="G262" s="36" t="s">
        <v>196</v>
      </c>
      <c r="H262" s="37">
        <v>45604</v>
      </c>
      <c r="I262" s="37">
        <v>45961</v>
      </c>
      <c r="J262" s="38">
        <v>29992.54</v>
      </c>
      <c r="K262" s="38">
        <v>0</v>
      </c>
      <c r="L262" s="38">
        <v>29992.54</v>
      </c>
      <c r="M262" s="38">
        <v>23735.84</v>
      </c>
      <c r="N262" s="36" t="s">
        <v>320</v>
      </c>
      <c r="O262" s="36" t="s">
        <v>321</v>
      </c>
    </row>
    <row r="263" spans="1:15" x14ac:dyDescent="0.25">
      <c r="A263" s="35">
        <v>262</v>
      </c>
      <c r="B263" s="35" t="s">
        <v>865</v>
      </c>
      <c r="C263" s="36" t="s">
        <v>521</v>
      </c>
      <c r="D263" s="35">
        <v>302496128</v>
      </c>
      <c r="E263" s="36" t="s">
        <v>451</v>
      </c>
      <c r="F263" s="36" t="s">
        <v>866</v>
      </c>
      <c r="G263" s="36" t="s">
        <v>196</v>
      </c>
      <c r="H263" s="37">
        <v>45604</v>
      </c>
      <c r="I263" s="37">
        <v>45961</v>
      </c>
      <c r="J263" s="38">
        <v>59990.49</v>
      </c>
      <c r="K263" s="38">
        <v>0</v>
      </c>
      <c r="L263" s="38">
        <v>59990.49</v>
      </c>
      <c r="M263" s="38">
        <v>58374.1</v>
      </c>
      <c r="N263" s="36" t="s">
        <v>320</v>
      </c>
      <c r="O263" s="36" t="s">
        <v>321</v>
      </c>
    </row>
    <row r="264" spans="1:15" x14ac:dyDescent="0.25">
      <c r="A264" s="35">
        <v>263</v>
      </c>
      <c r="B264" s="35" t="s">
        <v>867</v>
      </c>
      <c r="C264" s="36" t="s">
        <v>77</v>
      </c>
      <c r="D264" s="35">
        <v>211950810</v>
      </c>
      <c r="E264" s="36" t="s">
        <v>232</v>
      </c>
      <c r="F264" s="36" t="s">
        <v>868</v>
      </c>
      <c r="G264" s="36" t="s">
        <v>196</v>
      </c>
      <c r="H264" s="37">
        <v>45604</v>
      </c>
      <c r="I264" s="37">
        <v>45968</v>
      </c>
      <c r="J264" s="38">
        <v>26552.69</v>
      </c>
      <c r="K264" s="38">
        <v>0</v>
      </c>
      <c r="L264" s="38">
        <v>26552.69</v>
      </c>
      <c r="M264" s="38">
        <v>24814.2</v>
      </c>
      <c r="N264" s="36" t="s">
        <v>320</v>
      </c>
      <c r="O264" s="36" t="s">
        <v>321</v>
      </c>
    </row>
    <row r="265" spans="1:15" x14ac:dyDescent="0.25">
      <c r="A265" s="35">
        <v>264</v>
      </c>
      <c r="B265" s="35" t="s">
        <v>869</v>
      </c>
      <c r="C265" s="36" t="s">
        <v>745</v>
      </c>
      <c r="D265" s="35">
        <v>211950810</v>
      </c>
      <c r="E265" s="36" t="s">
        <v>232</v>
      </c>
      <c r="F265" s="36" t="s">
        <v>870</v>
      </c>
      <c r="G265" s="36" t="s">
        <v>196</v>
      </c>
      <c r="H265" s="37">
        <v>45611</v>
      </c>
      <c r="I265" s="37">
        <v>45838</v>
      </c>
      <c r="J265" s="38">
        <v>29176.22</v>
      </c>
      <c r="K265" s="38">
        <v>0</v>
      </c>
      <c r="L265" s="38">
        <v>29176.22</v>
      </c>
      <c r="M265" s="38">
        <v>28847.780000000002</v>
      </c>
      <c r="N265" s="36" t="s">
        <v>320</v>
      </c>
      <c r="O265" s="36" t="s">
        <v>321</v>
      </c>
    </row>
    <row r="266" spans="1:15" x14ac:dyDescent="0.25">
      <c r="A266" s="35">
        <v>265</v>
      </c>
      <c r="B266" s="35" t="s">
        <v>871</v>
      </c>
      <c r="C266" s="36" t="s">
        <v>745</v>
      </c>
      <c r="D266" s="35">
        <v>211950810</v>
      </c>
      <c r="E266" s="36" t="s">
        <v>232</v>
      </c>
      <c r="F266" s="36" t="s">
        <v>872</v>
      </c>
      <c r="G266" s="36" t="s">
        <v>207</v>
      </c>
      <c r="H266" s="37">
        <v>45611</v>
      </c>
      <c r="I266" s="37">
        <v>45991</v>
      </c>
      <c r="J266" s="38">
        <v>29814.66</v>
      </c>
      <c r="K266" s="38">
        <v>0</v>
      </c>
      <c r="L266" s="38">
        <v>29814.66</v>
      </c>
      <c r="M266" s="38">
        <v>26180.03</v>
      </c>
      <c r="N266" s="36" t="s">
        <v>320</v>
      </c>
      <c r="O266" s="36" t="s">
        <v>321</v>
      </c>
    </row>
    <row r="267" spans="1:15" x14ac:dyDescent="0.25">
      <c r="A267" s="35">
        <v>266</v>
      </c>
      <c r="B267" s="35" t="s">
        <v>873</v>
      </c>
      <c r="C267" s="36" t="s">
        <v>745</v>
      </c>
      <c r="D267" s="35">
        <v>211950810</v>
      </c>
      <c r="E267" s="36" t="s">
        <v>232</v>
      </c>
      <c r="F267" s="36" t="s">
        <v>874</v>
      </c>
      <c r="G267" s="36" t="s">
        <v>196</v>
      </c>
      <c r="H267" s="37">
        <v>45615</v>
      </c>
      <c r="I267" s="37">
        <v>45991</v>
      </c>
      <c r="J267" s="38">
        <v>29971.91</v>
      </c>
      <c r="K267" s="38">
        <v>0</v>
      </c>
      <c r="L267" s="38">
        <v>29971.91</v>
      </c>
      <c r="M267" s="38">
        <v>24573.039999999997</v>
      </c>
      <c r="N267" s="36" t="s">
        <v>320</v>
      </c>
      <c r="O267" s="36" t="s">
        <v>321</v>
      </c>
    </row>
    <row r="268" spans="1:15" x14ac:dyDescent="0.25">
      <c r="A268" s="35">
        <v>267</v>
      </c>
      <c r="B268" s="35" t="s">
        <v>875</v>
      </c>
      <c r="C268" s="36" t="s">
        <v>521</v>
      </c>
      <c r="D268" s="35">
        <v>302496128</v>
      </c>
      <c r="E268" s="36" t="s">
        <v>451</v>
      </c>
      <c r="F268" s="36" t="s">
        <v>876</v>
      </c>
      <c r="G268" s="36" t="s">
        <v>196</v>
      </c>
      <c r="H268" s="37">
        <v>45615</v>
      </c>
      <c r="I268" s="37">
        <v>45991</v>
      </c>
      <c r="J268" s="38">
        <v>29733.86</v>
      </c>
      <c r="K268" s="38">
        <v>0</v>
      </c>
      <c r="L268" s="38">
        <v>29733.86</v>
      </c>
      <c r="M268" s="38">
        <v>26407.380000000005</v>
      </c>
      <c r="N268" s="36" t="s">
        <v>320</v>
      </c>
      <c r="O268" s="36" t="s">
        <v>321</v>
      </c>
    </row>
    <row r="269" spans="1:15" x14ac:dyDescent="0.25">
      <c r="A269" s="35">
        <v>268</v>
      </c>
      <c r="B269" s="35" t="s">
        <v>877</v>
      </c>
      <c r="C269" s="36" t="s">
        <v>521</v>
      </c>
      <c r="D269" s="35">
        <v>302496128</v>
      </c>
      <c r="E269" s="36" t="s">
        <v>451</v>
      </c>
      <c r="F269" s="36" t="s">
        <v>878</v>
      </c>
      <c r="G269" s="36" t="s">
        <v>196</v>
      </c>
      <c r="H269" s="37">
        <v>45615</v>
      </c>
      <c r="I269" s="37">
        <v>45991</v>
      </c>
      <c r="J269" s="38">
        <v>49993.89</v>
      </c>
      <c r="K269" s="38">
        <v>0</v>
      </c>
      <c r="L269" s="38">
        <v>49993.89</v>
      </c>
      <c r="M269" s="38">
        <v>48268.25</v>
      </c>
      <c r="N269" s="36" t="s">
        <v>320</v>
      </c>
      <c r="O269" s="36" t="s">
        <v>321</v>
      </c>
    </row>
    <row r="270" spans="1:15" x14ac:dyDescent="0.25">
      <c r="A270" s="35">
        <v>269</v>
      </c>
      <c r="B270" s="35" t="s">
        <v>879</v>
      </c>
      <c r="C270" s="36" t="s">
        <v>880</v>
      </c>
      <c r="D270" s="35">
        <v>124110246</v>
      </c>
      <c r="E270" s="36" t="s">
        <v>436</v>
      </c>
      <c r="F270" s="36" t="s">
        <v>881</v>
      </c>
      <c r="G270" s="36" t="s">
        <v>207</v>
      </c>
      <c r="H270" s="37">
        <v>45617</v>
      </c>
      <c r="I270" s="37">
        <v>46174</v>
      </c>
      <c r="J270" s="38">
        <v>4130700.86</v>
      </c>
      <c r="K270" s="38">
        <v>0</v>
      </c>
      <c r="L270" s="38">
        <v>4130700.86</v>
      </c>
      <c r="M270" s="38">
        <v>2892871.7199999997</v>
      </c>
      <c r="N270" s="36" t="s">
        <v>229</v>
      </c>
      <c r="O270" s="36" t="s">
        <v>230</v>
      </c>
    </row>
    <row r="271" spans="1:15" x14ac:dyDescent="0.25">
      <c r="A271" s="35">
        <v>270</v>
      </c>
      <c r="B271" s="35" t="s">
        <v>882</v>
      </c>
      <c r="C271" s="36" t="s">
        <v>50</v>
      </c>
      <c r="D271" s="35">
        <v>124107111</v>
      </c>
      <c r="E271" s="36" t="s">
        <v>883</v>
      </c>
      <c r="F271" s="36" t="s">
        <v>884</v>
      </c>
      <c r="G271" s="36" t="s">
        <v>207</v>
      </c>
      <c r="H271" s="37">
        <v>45618</v>
      </c>
      <c r="I271" s="37">
        <v>46112</v>
      </c>
      <c r="J271" s="38">
        <v>5783538.6399999997</v>
      </c>
      <c r="K271" s="38">
        <v>0</v>
      </c>
      <c r="L271" s="38">
        <v>5783538.6399999997</v>
      </c>
      <c r="M271" s="38">
        <v>3022652.99</v>
      </c>
      <c r="N271" s="36" t="s">
        <v>290</v>
      </c>
      <c r="O271" s="36" t="s">
        <v>291</v>
      </c>
    </row>
    <row r="272" spans="1:15" x14ac:dyDescent="0.25">
      <c r="A272" s="35">
        <v>271</v>
      </c>
      <c r="B272" s="35" t="s">
        <v>885</v>
      </c>
      <c r="C272" s="36" t="s">
        <v>99</v>
      </c>
      <c r="D272" s="35">
        <v>111965131</v>
      </c>
      <c r="E272" s="36" t="s">
        <v>886</v>
      </c>
      <c r="F272" s="36" t="s">
        <v>887</v>
      </c>
      <c r="G272" s="36" t="s">
        <v>207</v>
      </c>
      <c r="H272" s="37">
        <v>45621</v>
      </c>
      <c r="I272" s="37">
        <v>46142</v>
      </c>
      <c r="J272" s="38">
        <v>4516000</v>
      </c>
      <c r="K272" s="38">
        <v>0</v>
      </c>
      <c r="L272" s="38">
        <v>4516000</v>
      </c>
      <c r="M272" s="38">
        <v>3031847.2399999998</v>
      </c>
      <c r="N272" s="36" t="s">
        <v>222</v>
      </c>
      <c r="O272" s="36" t="s">
        <v>223</v>
      </c>
    </row>
    <row r="273" spans="1:15" x14ac:dyDescent="0.25">
      <c r="A273" s="35">
        <v>272</v>
      </c>
      <c r="B273" s="35" t="s">
        <v>888</v>
      </c>
      <c r="C273" s="36" t="s">
        <v>759</v>
      </c>
      <c r="D273" s="35">
        <v>111965284</v>
      </c>
      <c r="E273" s="36" t="s">
        <v>575</v>
      </c>
      <c r="F273" s="36" t="s">
        <v>889</v>
      </c>
      <c r="G273" s="36" t="s">
        <v>207</v>
      </c>
      <c r="H273" s="37">
        <v>45622</v>
      </c>
      <c r="I273" s="37">
        <v>46142</v>
      </c>
      <c r="J273" s="38">
        <v>4514756.87</v>
      </c>
      <c r="K273" s="38">
        <v>0</v>
      </c>
      <c r="L273" s="38">
        <v>4514756.87</v>
      </c>
      <c r="M273" s="38">
        <v>1461414.79</v>
      </c>
      <c r="N273" s="36" t="s">
        <v>222</v>
      </c>
      <c r="O273" s="36" t="s">
        <v>223</v>
      </c>
    </row>
    <row r="274" spans="1:15" x14ac:dyDescent="0.25">
      <c r="A274" s="35">
        <v>273</v>
      </c>
      <c r="B274" s="35" t="s">
        <v>890</v>
      </c>
      <c r="C274" s="36" t="s">
        <v>745</v>
      </c>
      <c r="D274" s="35">
        <v>211950810</v>
      </c>
      <c r="E274" s="36" t="s">
        <v>232</v>
      </c>
      <c r="F274" s="36" t="s">
        <v>891</v>
      </c>
      <c r="G274" s="36" t="s">
        <v>196</v>
      </c>
      <c r="H274" s="37">
        <v>45625</v>
      </c>
      <c r="I274" s="37">
        <v>45991</v>
      </c>
      <c r="J274" s="38">
        <v>29902.2</v>
      </c>
      <c r="K274" s="38">
        <v>0</v>
      </c>
      <c r="L274" s="38">
        <v>29902.2</v>
      </c>
      <c r="M274" s="38">
        <v>29887.07</v>
      </c>
      <c r="N274" s="36" t="s">
        <v>320</v>
      </c>
      <c r="O274" s="36" t="s">
        <v>321</v>
      </c>
    </row>
    <row r="275" spans="1:15" x14ac:dyDescent="0.25">
      <c r="A275" s="35">
        <v>274</v>
      </c>
      <c r="B275" s="35" t="s">
        <v>892</v>
      </c>
      <c r="C275" s="36" t="s">
        <v>521</v>
      </c>
      <c r="D275" s="35">
        <v>302496128</v>
      </c>
      <c r="E275" s="36" t="s">
        <v>451</v>
      </c>
      <c r="F275" s="36" t="s">
        <v>893</v>
      </c>
      <c r="G275" s="36" t="s">
        <v>196</v>
      </c>
      <c r="H275" s="37">
        <v>45614</v>
      </c>
      <c r="I275" s="37">
        <v>45991</v>
      </c>
      <c r="J275" s="38">
        <v>29941.83</v>
      </c>
      <c r="K275" s="38">
        <v>0</v>
      </c>
      <c r="L275" s="38">
        <v>29941.83</v>
      </c>
      <c r="M275" s="38">
        <v>27839.22</v>
      </c>
      <c r="N275" s="36" t="s">
        <v>320</v>
      </c>
      <c r="O275" s="36" t="s">
        <v>321</v>
      </c>
    </row>
    <row r="276" spans="1:15" x14ac:dyDescent="0.25">
      <c r="A276" s="35">
        <v>275</v>
      </c>
      <c r="B276" s="35" t="s">
        <v>894</v>
      </c>
      <c r="C276" s="36" t="s">
        <v>142</v>
      </c>
      <c r="D276" s="35">
        <v>111950581</v>
      </c>
      <c r="E276" s="36" t="s">
        <v>253</v>
      </c>
      <c r="F276" s="36" t="s">
        <v>895</v>
      </c>
      <c r="G276" s="36" t="s">
        <v>196</v>
      </c>
      <c r="H276" s="37">
        <v>45631</v>
      </c>
      <c r="I276" s="37">
        <v>45808</v>
      </c>
      <c r="J276" s="38">
        <v>14965.55</v>
      </c>
      <c r="K276" s="38">
        <v>0</v>
      </c>
      <c r="L276" s="38">
        <v>14965.55</v>
      </c>
      <c r="M276" s="38">
        <v>14878.91</v>
      </c>
      <c r="N276" s="36" t="s">
        <v>320</v>
      </c>
      <c r="O276" s="36" t="s">
        <v>321</v>
      </c>
    </row>
    <row r="277" spans="1:15" x14ac:dyDescent="0.25">
      <c r="A277" s="35">
        <v>276</v>
      </c>
      <c r="B277" s="35" t="s">
        <v>896</v>
      </c>
      <c r="C277" s="36" t="s">
        <v>897</v>
      </c>
      <c r="D277" s="35">
        <v>111967869</v>
      </c>
      <c r="E277" s="36" t="s">
        <v>671</v>
      </c>
      <c r="F277" s="36" t="s">
        <v>898</v>
      </c>
      <c r="G277" s="36" t="s">
        <v>207</v>
      </c>
      <c r="H277" s="37">
        <v>45638</v>
      </c>
      <c r="I277" s="37">
        <v>46142</v>
      </c>
      <c r="J277" s="38">
        <v>4515999.1399999997</v>
      </c>
      <c r="K277" s="38">
        <v>0</v>
      </c>
      <c r="L277" s="38">
        <v>4515999.1399999997</v>
      </c>
      <c r="M277" s="38">
        <v>3673121.4400000004</v>
      </c>
      <c r="N277" s="36" t="s">
        <v>222</v>
      </c>
      <c r="O277" s="36" t="s">
        <v>223</v>
      </c>
    </row>
    <row r="278" spans="1:15" x14ac:dyDescent="0.25">
      <c r="A278" s="35">
        <v>277</v>
      </c>
      <c r="B278" s="35" t="s">
        <v>899</v>
      </c>
      <c r="C278" s="36" t="s">
        <v>17</v>
      </c>
      <c r="D278" s="35">
        <v>124110246</v>
      </c>
      <c r="E278" s="36" t="s">
        <v>436</v>
      </c>
      <c r="F278" s="36" t="s">
        <v>900</v>
      </c>
      <c r="G278" s="36" t="s">
        <v>207</v>
      </c>
      <c r="H278" s="37">
        <v>45643</v>
      </c>
      <c r="I278" s="37">
        <v>46173</v>
      </c>
      <c r="J278" s="38">
        <v>655911.92000000004</v>
      </c>
      <c r="K278" s="38">
        <v>0</v>
      </c>
      <c r="L278" s="38">
        <v>655911.92000000004</v>
      </c>
      <c r="M278" s="38">
        <v>37625.33</v>
      </c>
      <c r="N278" s="36" t="s">
        <v>316</v>
      </c>
      <c r="O278" s="36" t="s">
        <v>317</v>
      </c>
    </row>
    <row r="279" spans="1:15" x14ac:dyDescent="0.25">
      <c r="A279" s="35">
        <v>278</v>
      </c>
      <c r="B279" s="35" t="s">
        <v>901</v>
      </c>
      <c r="C279" s="36" t="s">
        <v>781</v>
      </c>
      <c r="D279" s="35">
        <v>111950243</v>
      </c>
      <c r="E279" s="36" t="s">
        <v>250</v>
      </c>
      <c r="F279" s="36" t="s">
        <v>902</v>
      </c>
      <c r="G279" s="36" t="s">
        <v>207</v>
      </c>
      <c r="H279" s="37">
        <v>45643</v>
      </c>
      <c r="I279" s="37">
        <v>46022</v>
      </c>
      <c r="J279" s="38">
        <v>29973.07</v>
      </c>
      <c r="K279" s="38">
        <v>0</v>
      </c>
      <c r="L279" s="38">
        <v>29973.07</v>
      </c>
      <c r="M279" s="38">
        <v>29973.059999999998</v>
      </c>
      <c r="N279" s="36" t="s">
        <v>320</v>
      </c>
      <c r="O279" s="36" t="s">
        <v>321</v>
      </c>
    </row>
    <row r="280" spans="1:15" x14ac:dyDescent="0.25">
      <c r="A280" s="35">
        <v>279</v>
      </c>
      <c r="B280" s="35" t="s">
        <v>903</v>
      </c>
      <c r="C280" s="36" t="s">
        <v>33</v>
      </c>
      <c r="D280" s="35">
        <v>188600177</v>
      </c>
      <c r="E280" s="36" t="s">
        <v>296</v>
      </c>
      <c r="F280" s="36" t="s">
        <v>904</v>
      </c>
      <c r="G280" s="36" t="s">
        <v>207</v>
      </c>
      <c r="H280" s="37">
        <v>45645</v>
      </c>
      <c r="I280" s="37">
        <v>46173</v>
      </c>
      <c r="J280" s="38">
        <v>3372313.38</v>
      </c>
      <c r="K280" s="38">
        <v>0</v>
      </c>
      <c r="L280" s="38">
        <v>3372313.38</v>
      </c>
      <c r="M280" s="38">
        <v>2622362.4500000002</v>
      </c>
      <c r="N280" s="36" t="s">
        <v>316</v>
      </c>
      <c r="O280" s="36" t="s">
        <v>317</v>
      </c>
    </row>
    <row r="281" spans="1:15" x14ac:dyDescent="0.25">
      <c r="A281" s="35">
        <v>280</v>
      </c>
      <c r="B281" s="35" t="s">
        <v>905</v>
      </c>
      <c r="C281" s="36" t="s">
        <v>64</v>
      </c>
      <c r="D281" s="35">
        <v>188710061</v>
      </c>
      <c r="E281" s="36" t="s">
        <v>402</v>
      </c>
      <c r="F281" s="36" t="s">
        <v>906</v>
      </c>
      <c r="G281" s="36" t="s">
        <v>207</v>
      </c>
      <c r="H281" s="37">
        <v>45646</v>
      </c>
      <c r="I281" s="37">
        <v>46142</v>
      </c>
      <c r="J281" s="38">
        <v>634500</v>
      </c>
      <c r="K281" s="38">
        <v>0</v>
      </c>
      <c r="L281" s="38">
        <v>634500</v>
      </c>
      <c r="M281" s="38">
        <v>80139.899999999994</v>
      </c>
      <c r="N281" s="36" t="s">
        <v>316</v>
      </c>
      <c r="O281" s="36" t="s">
        <v>317</v>
      </c>
    </row>
    <row r="282" spans="1:15" x14ac:dyDescent="0.25">
      <c r="A282" s="35">
        <v>281</v>
      </c>
      <c r="B282" s="35" t="s">
        <v>907</v>
      </c>
      <c r="C282" s="36" t="s">
        <v>125</v>
      </c>
      <c r="D282" s="35">
        <v>111955023</v>
      </c>
      <c r="E282" s="36" t="s">
        <v>908</v>
      </c>
      <c r="F282" s="36" t="s">
        <v>909</v>
      </c>
      <c r="G282" s="36" t="s">
        <v>207</v>
      </c>
      <c r="H282" s="37">
        <v>45657</v>
      </c>
      <c r="I282" s="37">
        <v>46142</v>
      </c>
      <c r="J282" s="38">
        <v>2698983.34</v>
      </c>
      <c r="K282" s="38">
        <v>0</v>
      </c>
      <c r="L282" s="38">
        <v>2698983.34</v>
      </c>
      <c r="M282" s="38">
        <v>2181470.35</v>
      </c>
      <c r="N282" s="36" t="s">
        <v>213</v>
      </c>
      <c r="O282" s="36" t="s">
        <v>214</v>
      </c>
    </row>
    <row r="283" spans="1:15" x14ac:dyDescent="0.25">
      <c r="A283" s="35">
        <v>282</v>
      </c>
      <c r="B283" s="35" t="s">
        <v>910</v>
      </c>
      <c r="C283" s="36" t="s">
        <v>521</v>
      </c>
      <c r="D283" s="35">
        <v>302496128</v>
      </c>
      <c r="E283" s="36" t="s">
        <v>451</v>
      </c>
      <c r="F283" s="36" t="s">
        <v>911</v>
      </c>
      <c r="G283" s="36" t="s">
        <v>196</v>
      </c>
      <c r="H283" s="37">
        <v>45649</v>
      </c>
      <c r="I283" s="37">
        <v>46022</v>
      </c>
      <c r="J283" s="38">
        <v>29914.38</v>
      </c>
      <c r="K283" s="38">
        <v>0</v>
      </c>
      <c r="L283" s="38">
        <v>29914.38</v>
      </c>
      <c r="M283" s="38">
        <v>26607.529999999995</v>
      </c>
      <c r="N283" s="36" t="s">
        <v>320</v>
      </c>
      <c r="O283" s="36" t="s">
        <v>321</v>
      </c>
    </row>
    <row r="284" spans="1:15" x14ac:dyDescent="0.25">
      <c r="A284" s="35">
        <v>283</v>
      </c>
      <c r="B284" s="35" t="s">
        <v>912</v>
      </c>
      <c r="C284" s="36" t="s">
        <v>686</v>
      </c>
      <c r="D284" s="35">
        <v>188771865</v>
      </c>
      <c r="E284" s="36" t="s">
        <v>416</v>
      </c>
      <c r="F284" s="36" t="s">
        <v>913</v>
      </c>
      <c r="G284" s="36" t="s">
        <v>207</v>
      </c>
      <c r="H284" s="37">
        <v>45660</v>
      </c>
      <c r="I284" s="37">
        <v>46142</v>
      </c>
      <c r="J284" s="38">
        <v>724184.5</v>
      </c>
      <c r="K284" s="38">
        <v>0</v>
      </c>
      <c r="L284" s="38">
        <v>724184.5</v>
      </c>
      <c r="M284" s="38">
        <v>153862.26</v>
      </c>
      <c r="N284" s="36" t="s">
        <v>316</v>
      </c>
      <c r="O284" s="36" t="s">
        <v>317</v>
      </c>
    </row>
    <row r="285" spans="1:15" x14ac:dyDescent="0.25">
      <c r="A285" s="35">
        <v>284</v>
      </c>
      <c r="B285" s="35" t="s">
        <v>914</v>
      </c>
      <c r="C285" s="36" t="s">
        <v>101</v>
      </c>
      <c r="D285" s="35">
        <v>111951726</v>
      </c>
      <c r="E285" s="36" t="s">
        <v>915</v>
      </c>
      <c r="F285" s="36" t="s">
        <v>916</v>
      </c>
      <c r="G285" s="36" t="s">
        <v>207</v>
      </c>
      <c r="H285" s="37">
        <v>45665</v>
      </c>
      <c r="I285" s="37">
        <v>46142</v>
      </c>
      <c r="J285" s="38">
        <v>4516000</v>
      </c>
      <c r="K285" s="38">
        <v>0</v>
      </c>
      <c r="L285" s="38">
        <v>4516000</v>
      </c>
      <c r="M285" s="38">
        <v>2226977.23</v>
      </c>
      <c r="N285" s="36" t="s">
        <v>222</v>
      </c>
      <c r="O285" s="36" t="s">
        <v>223</v>
      </c>
    </row>
    <row r="286" spans="1:15" x14ac:dyDescent="0.25">
      <c r="A286" s="35">
        <v>285</v>
      </c>
      <c r="B286" s="35" t="s">
        <v>917</v>
      </c>
      <c r="C286" s="36" t="s">
        <v>521</v>
      </c>
      <c r="D286" s="35">
        <v>302496128</v>
      </c>
      <c r="E286" s="36" t="s">
        <v>451</v>
      </c>
      <c r="F286" s="36" t="s">
        <v>918</v>
      </c>
      <c r="G286" s="36" t="s">
        <v>207</v>
      </c>
      <c r="H286" s="37">
        <v>45659</v>
      </c>
      <c r="I286" s="37">
        <v>46142</v>
      </c>
      <c r="J286" s="38">
        <v>59979.1</v>
      </c>
      <c r="K286" s="38">
        <v>0</v>
      </c>
      <c r="L286" s="38">
        <v>59979.1</v>
      </c>
      <c r="M286" s="38">
        <v>36293.29</v>
      </c>
      <c r="N286" s="36" t="s">
        <v>320</v>
      </c>
      <c r="O286" s="36" t="s">
        <v>321</v>
      </c>
    </row>
    <row r="287" spans="1:15" x14ac:dyDescent="0.25">
      <c r="A287" s="35">
        <v>286</v>
      </c>
      <c r="B287" s="35" t="s">
        <v>919</v>
      </c>
      <c r="C287" s="36" t="s">
        <v>781</v>
      </c>
      <c r="D287" s="35">
        <v>111950243</v>
      </c>
      <c r="E287" s="36" t="s">
        <v>250</v>
      </c>
      <c r="F287" s="36" t="s">
        <v>920</v>
      </c>
      <c r="G287" s="36" t="s">
        <v>207</v>
      </c>
      <c r="H287" s="37">
        <v>45670</v>
      </c>
      <c r="I287" s="37">
        <v>46142</v>
      </c>
      <c r="J287" s="38">
        <v>4515631.9800000004</v>
      </c>
      <c r="K287" s="38">
        <v>0</v>
      </c>
      <c r="L287" s="38">
        <v>4515631.9800000004</v>
      </c>
      <c r="M287" s="38">
        <v>2147151.9900000002</v>
      </c>
      <c r="N287" s="36" t="s">
        <v>222</v>
      </c>
      <c r="O287" s="36" t="s">
        <v>223</v>
      </c>
    </row>
    <row r="288" spans="1:15" x14ac:dyDescent="0.25">
      <c r="A288" s="35">
        <v>287</v>
      </c>
      <c r="B288" s="35" t="s">
        <v>921</v>
      </c>
      <c r="C288" s="36" t="s">
        <v>9</v>
      </c>
      <c r="D288" s="35">
        <v>188772433</v>
      </c>
      <c r="E288" s="36" t="s">
        <v>225</v>
      </c>
      <c r="F288" s="36" t="s">
        <v>922</v>
      </c>
      <c r="G288" s="36" t="s">
        <v>207</v>
      </c>
      <c r="H288" s="37">
        <v>45701</v>
      </c>
      <c r="I288" s="37">
        <v>46142</v>
      </c>
      <c r="J288" s="38">
        <v>239990.3</v>
      </c>
      <c r="K288" s="38">
        <v>0</v>
      </c>
      <c r="L288" s="38">
        <v>239990.3</v>
      </c>
      <c r="M288" s="38">
        <v>239990.3</v>
      </c>
      <c r="N288" s="36" t="s">
        <v>213</v>
      </c>
      <c r="O288" s="36" t="s">
        <v>214</v>
      </c>
    </row>
    <row r="289" spans="1:15" x14ac:dyDescent="0.25">
      <c r="A289" s="35">
        <v>288</v>
      </c>
      <c r="B289" s="35" t="s">
        <v>923</v>
      </c>
      <c r="C289" s="36" t="s">
        <v>686</v>
      </c>
      <c r="D289" s="35">
        <v>188771865</v>
      </c>
      <c r="E289" s="36" t="s">
        <v>416</v>
      </c>
      <c r="F289" s="36" t="s">
        <v>924</v>
      </c>
      <c r="G289" s="36" t="s">
        <v>207</v>
      </c>
      <c r="H289" s="37">
        <v>45686</v>
      </c>
      <c r="I289" s="37">
        <v>46174</v>
      </c>
      <c r="J289" s="38">
        <v>3421519.3</v>
      </c>
      <c r="K289" s="38">
        <v>0</v>
      </c>
      <c r="L289" s="38">
        <v>3421519.3</v>
      </c>
      <c r="M289" s="38">
        <v>889236.16</v>
      </c>
      <c r="N289" s="36" t="s">
        <v>316</v>
      </c>
      <c r="O289" s="36" t="s">
        <v>317</v>
      </c>
    </row>
    <row r="290" spans="1:15" x14ac:dyDescent="0.25">
      <c r="A290" s="35">
        <v>289</v>
      </c>
      <c r="B290" s="35" t="s">
        <v>925</v>
      </c>
      <c r="C290" s="36" t="s">
        <v>9</v>
      </c>
      <c r="D290" s="35">
        <v>188772433</v>
      </c>
      <c r="E290" s="36" t="s">
        <v>225</v>
      </c>
      <c r="F290" s="36" t="s">
        <v>926</v>
      </c>
      <c r="G290" s="36" t="s">
        <v>207</v>
      </c>
      <c r="H290" s="37">
        <v>45695</v>
      </c>
      <c r="I290" s="37">
        <v>46142</v>
      </c>
      <c r="J290" s="38">
        <v>239997.37</v>
      </c>
      <c r="K290" s="38">
        <v>0</v>
      </c>
      <c r="L290" s="38">
        <v>239997.37</v>
      </c>
      <c r="M290" s="38">
        <v>239843.38</v>
      </c>
      <c r="N290" s="36" t="s">
        <v>213</v>
      </c>
      <c r="O290" s="36" t="s">
        <v>214</v>
      </c>
    </row>
    <row r="291" spans="1:15" x14ac:dyDescent="0.25">
      <c r="A291" s="35">
        <v>290</v>
      </c>
      <c r="B291" s="35" t="s">
        <v>927</v>
      </c>
      <c r="C291" s="36" t="s">
        <v>127</v>
      </c>
      <c r="D291" s="35">
        <v>145197724</v>
      </c>
      <c r="E291" s="36" t="s">
        <v>928</v>
      </c>
      <c r="F291" s="36" t="s">
        <v>929</v>
      </c>
      <c r="G291" s="36" t="s">
        <v>207</v>
      </c>
      <c r="H291" s="37">
        <v>45695</v>
      </c>
      <c r="I291" s="37">
        <v>46173</v>
      </c>
      <c r="J291" s="38">
        <v>2667437.77</v>
      </c>
      <c r="K291" s="38">
        <v>0</v>
      </c>
      <c r="L291" s="38">
        <v>2667437.77</v>
      </c>
      <c r="M291" s="38">
        <v>850000</v>
      </c>
      <c r="N291" s="36" t="s">
        <v>290</v>
      </c>
      <c r="O291" s="36" t="s">
        <v>291</v>
      </c>
    </row>
    <row r="292" spans="1:15" x14ac:dyDescent="0.25">
      <c r="A292" s="35">
        <v>291</v>
      </c>
      <c r="B292" s="35" t="s">
        <v>930</v>
      </c>
      <c r="C292" s="36" t="s">
        <v>9</v>
      </c>
      <c r="D292" s="35">
        <v>188772433</v>
      </c>
      <c r="E292" s="36" t="s">
        <v>225</v>
      </c>
      <c r="F292" s="36" t="s">
        <v>931</v>
      </c>
      <c r="G292" s="36" t="s">
        <v>207</v>
      </c>
      <c r="H292" s="37">
        <v>45702</v>
      </c>
      <c r="I292" s="37">
        <v>46142</v>
      </c>
      <c r="J292" s="38">
        <v>519991.11</v>
      </c>
      <c r="K292" s="38">
        <v>0</v>
      </c>
      <c r="L292" s="38">
        <v>519991.11</v>
      </c>
      <c r="M292" s="38">
        <v>295531.77</v>
      </c>
      <c r="N292" s="36" t="s">
        <v>213</v>
      </c>
      <c r="O292" s="36" t="s">
        <v>214</v>
      </c>
    </row>
    <row r="293" spans="1:15" x14ac:dyDescent="0.25">
      <c r="A293" s="35">
        <v>292</v>
      </c>
      <c r="B293" s="35" t="s">
        <v>932</v>
      </c>
      <c r="C293" s="36" t="s">
        <v>9</v>
      </c>
      <c r="D293" s="35">
        <v>188772433</v>
      </c>
      <c r="E293" s="36" t="s">
        <v>225</v>
      </c>
      <c r="F293" s="36" t="s">
        <v>933</v>
      </c>
      <c r="G293" s="36" t="s">
        <v>207</v>
      </c>
      <c r="H293" s="37">
        <v>45707</v>
      </c>
      <c r="I293" s="37">
        <v>46142</v>
      </c>
      <c r="J293" s="38">
        <v>769985.91</v>
      </c>
      <c r="K293" s="38">
        <v>0</v>
      </c>
      <c r="L293" s="38">
        <v>769985.91</v>
      </c>
      <c r="M293" s="38">
        <v>521108.02999999997</v>
      </c>
      <c r="N293" s="36" t="s">
        <v>213</v>
      </c>
      <c r="O293" s="36" t="s">
        <v>214</v>
      </c>
    </row>
    <row r="294" spans="1:15" x14ac:dyDescent="0.25">
      <c r="A294" s="35">
        <v>293</v>
      </c>
      <c r="B294" s="35" t="s">
        <v>934</v>
      </c>
      <c r="C294" s="36" t="s">
        <v>9</v>
      </c>
      <c r="D294" s="35">
        <v>188772433</v>
      </c>
      <c r="E294" s="36" t="s">
        <v>225</v>
      </c>
      <c r="F294" s="36" t="s">
        <v>935</v>
      </c>
      <c r="G294" s="36" t="s">
        <v>207</v>
      </c>
      <c r="H294" s="37">
        <v>45707</v>
      </c>
      <c r="I294" s="37">
        <v>46142</v>
      </c>
      <c r="J294" s="38">
        <v>679992.49</v>
      </c>
      <c r="K294" s="38">
        <v>0</v>
      </c>
      <c r="L294" s="38">
        <v>679992.49</v>
      </c>
      <c r="M294" s="38">
        <v>476575.99</v>
      </c>
      <c r="N294" s="36" t="s">
        <v>213</v>
      </c>
      <c r="O294" s="36" t="s">
        <v>214</v>
      </c>
    </row>
    <row r="295" spans="1:15" x14ac:dyDescent="0.25">
      <c r="A295" s="35">
        <v>294</v>
      </c>
      <c r="B295" s="35" t="s">
        <v>936</v>
      </c>
      <c r="C295" s="36" t="s">
        <v>521</v>
      </c>
      <c r="D295" s="35">
        <v>302496128</v>
      </c>
      <c r="E295" s="36" t="s">
        <v>451</v>
      </c>
      <c r="F295" s="36" t="s">
        <v>937</v>
      </c>
      <c r="G295" s="36" t="s">
        <v>207</v>
      </c>
      <c r="H295" s="37">
        <v>45733</v>
      </c>
      <c r="I295" s="37">
        <v>46142</v>
      </c>
      <c r="J295" s="38">
        <v>23385.62</v>
      </c>
      <c r="K295" s="38">
        <v>0</v>
      </c>
      <c r="L295" s="38">
        <v>23385.62</v>
      </c>
      <c r="M295" s="38">
        <v>4930.08</v>
      </c>
      <c r="N295" s="36" t="s">
        <v>320</v>
      </c>
      <c r="O295" s="36" t="s">
        <v>321</v>
      </c>
    </row>
    <row r="296" spans="1:15" x14ac:dyDescent="0.25">
      <c r="A296" s="35">
        <v>295</v>
      </c>
      <c r="B296" s="35" t="s">
        <v>938</v>
      </c>
      <c r="C296" s="36" t="s">
        <v>56</v>
      </c>
      <c r="D296" s="35">
        <v>132090925</v>
      </c>
      <c r="E296" s="36" t="s">
        <v>939</v>
      </c>
      <c r="F296" s="36" t="s">
        <v>940</v>
      </c>
      <c r="G296" s="36" t="s">
        <v>207</v>
      </c>
      <c r="H296" s="37">
        <v>45741</v>
      </c>
      <c r="I296" s="37">
        <v>46142</v>
      </c>
      <c r="J296" s="38">
        <v>9091000</v>
      </c>
      <c r="K296" s="38">
        <v>0</v>
      </c>
      <c r="L296" s="38">
        <v>9091000</v>
      </c>
      <c r="M296" s="38">
        <v>6623421.0499999989</v>
      </c>
      <c r="N296" s="36" t="s">
        <v>941</v>
      </c>
      <c r="O296" s="36" t="s">
        <v>942</v>
      </c>
    </row>
    <row r="297" spans="1:15" x14ac:dyDescent="0.25">
      <c r="A297" s="35">
        <v>296</v>
      </c>
      <c r="B297" s="35" t="s">
        <v>943</v>
      </c>
      <c r="C297" s="36" t="s">
        <v>944</v>
      </c>
      <c r="D297" s="35">
        <v>302496128</v>
      </c>
      <c r="E297" s="36" t="s">
        <v>451</v>
      </c>
      <c r="F297" s="36" t="s">
        <v>945</v>
      </c>
      <c r="G297" s="36" t="s">
        <v>207</v>
      </c>
      <c r="H297" s="37">
        <v>45799</v>
      </c>
      <c r="I297" s="37">
        <v>46142</v>
      </c>
      <c r="J297" s="38">
        <v>29806.44</v>
      </c>
      <c r="K297" s="38">
        <v>0</v>
      </c>
      <c r="L297" s="38">
        <v>29806.44</v>
      </c>
      <c r="M297" s="38">
        <v>17633.190000000002</v>
      </c>
      <c r="N297" s="36" t="s">
        <v>320</v>
      </c>
      <c r="O297" s="36" t="s">
        <v>321</v>
      </c>
    </row>
    <row r="298" spans="1:15" x14ac:dyDescent="0.25">
      <c r="A298" s="35">
        <v>297</v>
      </c>
      <c r="B298" s="35" t="s">
        <v>946</v>
      </c>
      <c r="C298" s="36" t="s">
        <v>944</v>
      </c>
      <c r="D298" s="35">
        <v>302496128</v>
      </c>
      <c r="E298" s="36" t="s">
        <v>451</v>
      </c>
      <c r="F298" s="36" t="s">
        <v>947</v>
      </c>
      <c r="G298" s="36" t="s">
        <v>207</v>
      </c>
      <c r="H298" s="37">
        <v>45799</v>
      </c>
      <c r="I298" s="37">
        <v>46142</v>
      </c>
      <c r="J298" s="38">
        <v>29925.55</v>
      </c>
      <c r="K298" s="38">
        <v>0</v>
      </c>
      <c r="L298" s="38">
        <v>29925.55</v>
      </c>
      <c r="M298" s="38">
        <v>15394.41</v>
      </c>
      <c r="N298" s="36" t="s">
        <v>320</v>
      </c>
      <c r="O298" s="36" t="s">
        <v>321</v>
      </c>
    </row>
    <row r="299" spans="1:15" x14ac:dyDescent="0.25">
      <c r="A299" s="35">
        <v>298</v>
      </c>
      <c r="B299" s="35" t="s">
        <v>948</v>
      </c>
      <c r="C299" s="36" t="s">
        <v>944</v>
      </c>
      <c r="D299" s="35">
        <v>302496128</v>
      </c>
      <c r="E299" s="36" t="s">
        <v>451</v>
      </c>
      <c r="F299" s="36" t="s">
        <v>949</v>
      </c>
      <c r="G299" s="36" t="s">
        <v>207</v>
      </c>
      <c r="H299" s="37">
        <v>45799</v>
      </c>
      <c r="I299" s="37">
        <v>46142</v>
      </c>
      <c r="J299" s="38">
        <v>29953.54</v>
      </c>
      <c r="K299" s="38">
        <v>0</v>
      </c>
      <c r="L299" s="38">
        <v>29953.54</v>
      </c>
      <c r="M299" s="38">
        <v>22178.53</v>
      </c>
      <c r="N299" s="36" t="s">
        <v>320</v>
      </c>
      <c r="O299" s="36" t="s">
        <v>321</v>
      </c>
    </row>
    <row r="300" spans="1:15" x14ac:dyDescent="0.25">
      <c r="A300" s="35">
        <v>299</v>
      </c>
      <c r="B300" s="35" t="s">
        <v>950</v>
      </c>
      <c r="C300" s="36" t="s">
        <v>944</v>
      </c>
      <c r="D300" s="35">
        <v>302496128</v>
      </c>
      <c r="E300" s="36" t="s">
        <v>451</v>
      </c>
      <c r="F300" s="36" t="s">
        <v>951</v>
      </c>
      <c r="G300" s="36" t="s">
        <v>207</v>
      </c>
      <c r="H300" s="37">
        <v>45799</v>
      </c>
      <c r="I300" s="37">
        <v>46142</v>
      </c>
      <c r="J300" s="38">
        <v>59606.85</v>
      </c>
      <c r="K300" s="38">
        <v>0</v>
      </c>
      <c r="L300" s="38">
        <v>59606.85</v>
      </c>
      <c r="M300" s="38">
        <v>42435.46</v>
      </c>
      <c r="N300" s="36" t="s">
        <v>320</v>
      </c>
      <c r="O300" s="36" t="s">
        <v>321</v>
      </c>
    </row>
    <row r="301" spans="1:15" x14ac:dyDescent="0.25">
      <c r="A301" s="35">
        <v>300</v>
      </c>
      <c r="B301" s="35" t="s">
        <v>952</v>
      </c>
      <c r="C301" s="36" t="s">
        <v>944</v>
      </c>
      <c r="D301" s="35">
        <v>302496128</v>
      </c>
      <c r="E301" s="36" t="s">
        <v>451</v>
      </c>
      <c r="F301" s="36" t="s">
        <v>953</v>
      </c>
      <c r="G301" s="36" t="s">
        <v>207</v>
      </c>
      <c r="H301" s="37">
        <v>45799</v>
      </c>
      <c r="I301" s="37">
        <v>46142</v>
      </c>
      <c r="J301" s="38">
        <v>59955.519999999997</v>
      </c>
      <c r="K301" s="38">
        <v>0</v>
      </c>
      <c r="L301" s="38">
        <v>59955.519999999997</v>
      </c>
      <c r="M301" s="38">
        <v>24574.47</v>
      </c>
      <c r="N301" s="36" t="s">
        <v>320</v>
      </c>
      <c r="O301" s="36" t="s">
        <v>321</v>
      </c>
    </row>
    <row r="302" spans="1:15" x14ac:dyDescent="0.25">
      <c r="A302" s="35">
        <v>301</v>
      </c>
      <c r="B302" s="35" t="s">
        <v>954</v>
      </c>
      <c r="C302" s="36" t="s">
        <v>142</v>
      </c>
      <c r="D302" s="35">
        <v>111950581</v>
      </c>
      <c r="E302" s="36" t="s">
        <v>253</v>
      </c>
      <c r="F302" s="36" t="s">
        <v>955</v>
      </c>
      <c r="G302" s="36" t="s">
        <v>196</v>
      </c>
      <c r="H302" s="37">
        <v>45805</v>
      </c>
      <c r="I302" s="37">
        <v>45991</v>
      </c>
      <c r="J302" s="38">
        <v>13227.6</v>
      </c>
      <c r="K302" s="38">
        <v>0</v>
      </c>
      <c r="L302" s="38">
        <v>13227.6</v>
      </c>
      <c r="M302" s="38">
        <v>13227.6</v>
      </c>
      <c r="N302" s="36" t="s">
        <v>320</v>
      </c>
      <c r="O302" s="36" t="s">
        <v>321</v>
      </c>
    </row>
    <row r="303" spans="1:15" x14ac:dyDescent="0.25">
      <c r="A303" s="35">
        <v>302</v>
      </c>
      <c r="B303" s="35" t="s">
        <v>956</v>
      </c>
      <c r="C303" s="36" t="s">
        <v>77</v>
      </c>
      <c r="D303" s="35">
        <v>211950810</v>
      </c>
      <c r="E303" s="36" t="s">
        <v>232</v>
      </c>
      <c r="F303" s="36" t="s">
        <v>957</v>
      </c>
      <c r="G303" s="36" t="s">
        <v>207</v>
      </c>
      <c r="H303" s="37">
        <v>45806</v>
      </c>
      <c r="I303" s="37">
        <v>46142</v>
      </c>
      <c r="J303" s="38">
        <v>28034.74</v>
      </c>
      <c r="K303" s="38">
        <v>0</v>
      </c>
      <c r="L303" s="38">
        <v>28034.74</v>
      </c>
      <c r="M303" s="38">
        <v>0</v>
      </c>
      <c r="N303" s="36" t="s">
        <v>320</v>
      </c>
      <c r="O303" s="36" t="s">
        <v>321</v>
      </c>
    </row>
    <row r="304" spans="1:15" x14ac:dyDescent="0.25">
      <c r="A304" s="35">
        <v>303</v>
      </c>
      <c r="B304" s="35" t="s">
        <v>958</v>
      </c>
      <c r="C304" s="36" t="s">
        <v>121</v>
      </c>
      <c r="D304" s="35">
        <v>302496128</v>
      </c>
      <c r="E304" s="36" t="s">
        <v>451</v>
      </c>
      <c r="F304" s="36" t="s">
        <v>959</v>
      </c>
      <c r="G304" s="36" t="s">
        <v>207</v>
      </c>
      <c r="H304" s="37">
        <v>45807</v>
      </c>
      <c r="I304" s="37">
        <v>46142</v>
      </c>
      <c r="J304" s="38">
        <v>29904.65</v>
      </c>
      <c r="K304" s="38">
        <v>0</v>
      </c>
      <c r="L304" s="38">
        <v>29904.65</v>
      </c>
      <c r="M304" s="38">
        <v>17101.05</v>
      </c>
      <c r="N304" s="36" t="s">
        <v>320</v>
      </c>
      <c r="O304" s="36" t="s">
        <v>321</v>
      </c>
    </row>
    <row r="305" spans="1:15" x14ac:dyDescent="0.25">
      <c r="A305" s="35">
        <v>304</v>
      </c>
      <c r="B305" s="35" t="s">
        <v>960</v>
      </c>
      <c r="C305" s="36" t="s">
        <v>944</v>
      </c>
      <c r="D305" s="35">
        <v>302496128</v>
      </c>
      <c r="E305" s="36" t="s">
        <v>451</v>
      </c>
      <c r="F305" s="36" t="s">
        <v>961</v>
      </c>
      <c r="G305" s="36" t="s">
        <v>207</v>
      </c>
      <c r="H305" s="37">
        <v>45810</v>
      </c>
      <c r="I305" s="37">
        <v>46142</v>
      </c>
      <c r="J305" s="38">
        <v>29934.639999999999</v>
      </c>
      <c r="K305" s="38">
        <v>0</v>
      </c>
      <c r="L305" s="38">
        <v>29934.639999999999</v>
      </c>
      <c r="M305" s="38">
        <v>22293.840000000004</v>
      </c>
      <c r="N305" s="36" t="s">
        <v>320</v>
      </c>
      <c r="O305" s="36" t="s">
        <v>321</v>
      </c>
    </row>
    <row r="306" spans="1:15" x14ac:dyDescent="0.25">
      <c r="A306" s="35">
        <v>305</v>
      </c>
      <c r="B306" s="35" t="s">
        <v>962</v>
      </c>
      <c r="C306" s="36" t="s">
        <v>944</v>
      </c>
      <c r="D306" s="35">
        <v>302496128</v>
      </c>
      <c r="E306" s="36" t="s">
        <v>451</v>
      </c>
      <c r="F306" s="36" t="s">
        <v>963</v>
      </c>
      <c r="G306" s="36" t="s">
        <v>207</v>
      </c>
      <c r="H306" s="37">
        <v>45810</v>
      </c>
      <c r="I306" s="37">
        <v>46142</v>
      </c>
      <c r="J306" s="38">
        <v>29970.33</v>
      </c>
      <c r="K306" s="38">
        <v>0</v>
      </c>
      <c r="L306" s="38">
        <v>29970.33</v>
      </c>
      <c r="M306" s="38">
        <v>18056.150000000001</v>
      </c>
      <c r="N306" s="36" t="s">
        <v>320</v>
      </c>
      <c r="O306" s="36" t="s">
        <v>321</v>
      </c>
    </row>
    <row r="307" spans="1:15" x14ac:dyDescent="0.25">
      <c r="A307" s="35">
        <v>306</v>
      </c>
      <c r="B307" s="35" t="s">
        <v>964</v>
      </c>
      <c r="C307" s="36" t="s">
        <v>944</v>
      </c>
      <c r="D307" s="35">
        <v>302496128</v>
      </c>
      <c r="E307" s="36" t="s">
        <v>451</v>
      </c>
      <c r="F307" s="36" t="s">
        <v>965</v>
      </c>
      <c r="G307" s="36" t="s">
        <v>207</v>
      </c>
      <c r="H307" s="37">
        <v>45812</v>
      </c>
      <c r="I307" s="37">
        <v>46142</v>
      </c>
      <c r="J307" s="38">
        <v>29822.19</v>
      </c>
      <c r="K307" s="38">
        <v>0</v>
      </c>
      <c r="L307" s="38">
        <v>29822.19</v>
      </c>
      <c r="M307" s="38">
        <v>20053.86</v>
      </c>
      <c r="N307" s="36" t="s">
        <v>320</v>
      </c>
      <c r="O307" s="36" t="s">
        <v>321</v>
      </c>
    </row>
    <row r="308" spans="1:15" x14ac:dyDescent="0.25">
      <c r="A308" s="35">
        <v>307</v>
      </c>
      <c r="B308" s="35" t="s">
        <v>966</v>
      </c>
      <c r="C308" s="36" t="s">
        <v>54</v>
      </c>
      <c r="D308" s="35">
        <v>303795375</v>
      </c>
      <c r="E308" s="36" t="s">
        <v>967</v>
      </c>
      <c r="F308" s="36" t="s">
        <v>968</v>
      </c>
      <c r="G308" s="36" t="s">
        <v>207</v>
      </c>
      <c r="H308" s="37">
        <v>45818</v>
      </c>
      <c r="I308" s="37">
        <v>46022</v>
      </c>
      <c r="J308" s="38">
        <v>9100000</v>
      </c>
      <c r="K308" s="38">
        <v>0</v>
      </c>
      <c r="L308" s="38">
        <v>9100000</v>
      </c>
      <c r="M308" s="38">
        <v>0</v>
      </c>
      <c r="N308" s="36" t="s">
        <v>285</v>
      </c>
      <c r="O308" s="36" t="s">
        <v>286</v>
      </c>
    </row>
    <row r="309" spans="1:15" x14ac:dyDescent="0.25">
      <c r="A309" s="35">
        <v>308</v>
      </c>
      <c r="B309" s="35" t="s">
        <v>969</v>
      </c>
      <c r="C309" s="36" t="s">
        <v>970</v>
      </c>
      <c r="D309" s="35">
        <v>123836945</v>
      </c>
      <c r="E309" s="36" t="s">
        <v>850</v>
      </c>
      <c r="F309" s="36" t="s">
        <v>971</v>
      </c>
      <c r="G309" s="36" t="s">
        <v>207</v>
      </c>
      <c r="H309" s="37">
        <v>45821</v>
      </c>
      <c r="I309" s="37">
        <v>46142</v>
      </c>
      <c r="J309" s="38">
        <v>240000</v>
      </c>
      <c r="K309" s="38">
        <v>0</v>
      </c>
      <c r="L309" s="38">
        <v>240000</v>
      </c>
      <c r="M309" s="38">
        <v>99999</v>
      </c>
      <c r="N309" s="36" t="s">
        <v>290</v>
      </c>
      <c r="O309" s="36" t="s">
        <v>291</v>
      </c>
    </row>
    <row r="310" spans="1:15" x14ac:dyDescent="0.25">
      <c r="A310" s="35">
        <v>309</v>
      </c>
      <c r="B310" s="35" t="s">
        <v>1556</v>
      </c>
      <c r="C310" s="36" t="s">
        <v>1538</v>
      </c>
      <c r="D310" s="35">
        <v>188710638</v>
      </c>
      <c r="E310" s="36" t="s">
        <v>1606</v>
      </c>
      <c r="F310" s="36" t="s">
        <v>1557</v>
      </c>
      <c r="G310" s="36" t="s">
        <v>207</v>
      </c>
      <c r="H310" s="37">
        <v>45953</v>
      </c>
      <c r="I310" s="37">
        <v>46173</v>
      </c>
      <c r="J310" s="38">
        <v>3182810.18</v>
      </c>
      <c r="K310" s="38">
        <v>0</v>
      </c>
      <c r="L310" s="38">
        <v>3182810.18</v>
      </c>
      <c r="M310" s="38">
        <v>3023669.67</v>
      </c>
      <c r="N310" s="36" t="s">
        <v>290</v>
      </c>
      <c r="O310" s="36" t="s">
        <v>291</v>
      </c>
    </row>
    <row r="311" spans="1:15" x14ac:dyDescent="0.25">
      <c r="A311" s="35">
        <v>310</v>
      </c>
      <c r="B311" s="35" t="s">
        <v>1558</v>
      </c>
      <c r="C311" s="36" t="s">
        <v>37</v>
      </c>
      <c r="D311" s="35">
        <v>306207585</v>
      </c>
      <c r="E311" s="36" t="s">
        <v>300</v>
      </c>
      <c r="F311" s="36" t="s">
        <v>1559</v>
      </c>
      <c r="G311" s="36" t="s">
        <v>207</v>
      </c>
      <c r="H311" s="37">
        <v>45960</v>
      </c>
      <c r="I311" s="37">
        <v>46174</v>
      </c>
      <c r="J311" s="38">
        <v>539620.02</v>
      </c>
      <c r="K311" s="38">
        <v>0</v>
      </c>
      <c r="L311" s="38">
        <v>539620.02</v>
      </c>
      <c r="M311" s="38">
        <v>195000</v>
      </c>
      <c r="N311" s="36" t="s">
        <v>557</v>
      </c>
      <c r="O311" s="36" t="s">
        <v>558</v>
      </c>
    </row>
    <row r="312" spans="1:15" x14ac:dyDescent="0.25">
      <c r="A312" s="35">
        <v>311</v>
      </c>
      <c r="B312" s="35" t="s">
        <v>1560</v>
      </c>
      <c r="C312" s="36" t="s">
        <v>1538</v>
      </c>
      <c r="D312" s="35">
        <v>188710638</v>
      </c>
      <c r="E312" s="36" t="s">
        <v>1606</v>
      </c>
      <c r="F312" s="36" t="s">
        <v>1561</v>
      </c>
      <c r="G312" s="36" t="s">
        <v>207</v>
      </c>
      <c r="H312" s="37">
        <v>45967</v>
      </c>
      <c r="I312" s="37">
        <v>46173</v>
      </c>
      <c r="J312" s="38">
        <v>706024.24</v>
      </c>
      <c r="K312" s="38">
        <v>0</v>
      </c>
      <c r="L312" s="38">
        <v>706024.24</v>
      </c>
      <c r="M312" s="38">
        <v>600000</v>
      </c>
      <c r="N312" s="36" t="s">
        <v>290</v>
      </c>
      <c r="O312" s="36" t="s">
        <v>291</v>
      </c>
    </row>
    <row r="313" spans="1:15" x14ac:dyDescent="0.25">
      <c r="A313" s="35">
        <v>312</v>
      </c>
      <c r="B313" s="35" t="s">
        <v>1562</v>
      </c>
      <c r="C313" s="36" t="s">
        <v>944</v>
      </c>
      <c r="D313" s="35">
        <v>302496128</v>
      </c>
      <c r="E313" s="36" t="s">
        <v>451</v>
      </c>
      <c r="F313" s="36" t="s">
        <v>1563</v>
      </c>
      <c r="G313" s="36" t="s">
        <v>207</v>
      </c>
      <c r="H313" s="37">
        <v>46006</v>
      </c>
      <c r="I313" s="37">
        <v>46142</v>
      </c>
      <c r="J313" s="38">
        <v>59855.23</v>
      </c>
      <c r="K313" s="38">
        <v>0</v>
      </c>
      <c r="L313" s="38">
        <v>59855.23</v>
      </c>
      <c r="M313" s="38">
        <v>0</v>
      </c>
      <c r="N313" s="36" t="s">
        <v>320</v>
      </c>
      <c r="O313" s="36" t="s">
        <v>321</v>
      </c>
    </row>
    <row r="314" spans="1:15" x14ac:dyDescent="0.25">
      <c r="A314" s="35">
        <v>313</v>
      </c>
      <c r="B314" s="35" t="s">
        <v>1564</v>
      </c>
      <c r="C314" s="36" t="s">
        <v>944</v>
      </c>
      <c r="D314" s="35">
        <v>302496128</v>
      </c>
      <c r="E314" s="36" t="s">
        <v>451</v>
      </c>
      <c r="F314" s="36" t="s">
        <v>1565</v>
      </c>
      <c r="G314" s="36" t="s">
        <v>207</v>
      </c>
      <c r="H314" s="37">
        <v>46006</v>
      </c>
      <c r="I314" s="37">
        <v>46142</v>
      </c>
      <c r="J314" s="38">
        <v>59996.3</v>
      </c>
      <c r="K314" s="38">
        <v>0</v>
      </c>
      <c r="L314" s="38">
        <v>59996.3</v>
      </c>
      <c r="M314" s="38">
        <v>0</v>
      </c>
      <c r="N314" s="36" t="s">
        <v>320</v>
      </c>
      <c r="O314" s="36" t="s">
        <v>321</v>
      </c>
    </row>
    <row r="315" spans="1:15" x14ac:dyDescent="0.25">
      <c r="A315" s="35">
        <v>314</v>
      </c>
      <c r="B315" s="35" t="s">
        <v>1566</v>
      </c>
      <c r="C315" s="36" t="s">
        <v>944</v>
      </c>
      <c r="D315" s="35">
        <v>302496128</v>
      </c>
      <c r="E315" s="36" t="s">
        <v>451</v>
      </c>
      <c r="F315" s="36" t="s">
        <v>1567</v>
      </c>
      <c r="G315" s="36" t="s">
        <v>207</v>
      </c>
      <c r="H315" s="37">
        <v>46006</v>
      </c>
      <c r="I315" s="37">
        <v>46142</v>
      </c>
      <c r="J315" s="38">
        <v>59931.57</v>
      </c>
      <c r="K315" s="38">
        <v>0</v>
      </c>
      <c r="L315" s="38">
        <v>59931.57</v>
      </c>
      <c r="M315" s="38">
        <v>17979</v>
      </c>
      <c r="N315" s="36" t="s">
        <v>320</v>
      </c>
      <c r="O315" s="36" t="s">
        <v>321</v>
      </c>
    </row>
    <row r="316" spans="1:15" x14ac:dyDescent="0.25">
      <c r="A316" s="35">
        <v>315</v>
      </c>
      <c r="B316" s="35" t="s">
        <v>1568</v>
      </c>
      <c r="C316" s="36" t="s">
        <v>944</v>
      </c>
      <c r="D316" s="35">
        <v>302496128</v>
      </c>
      <c r="E316" s="36" t="s">
        <v>451</v>
      </c>
      <c r="F316" s="36" t="s">
        <v>1569</v>
      </c>
      <c r="G316" s="36" t="s">
        <v>207</v>
      </c>
      <c r="H316" s="37">
        <v>46006</v>
      </c>
      <c r="I316" s="37">
        <v>46142</v>
      </c>
      <c r="J316" s="38">
        <v>4502.0200000000004</v>
      </c>
      <c r="K316" s="38">
        <v>0</v>
      </c>
      <c r="L316" s="38">
        <v>4502.0200000000004</v>
      </c>
      <c r="M316" s="38">
        <v>0</v>
      </c>
      <c r="N316" s="36" t="s">
        <v>320</v>
      </c>
      <c r="O316" s="36" t="s">
        <v>321</v>
      </c>
    </row>
    <row r="317" spans="1:15" x14ac:dyDescent="0.25">
      <c r="A317" s="35">
        <v>316</v>
      </c>
      <c r="B317" s="35" t="s">
        <v>1570</v>
      </c>
      <c r="C317" s="36" t="s">
        <v>1538</v>
      </c>
      <c r="D317" s="35">
        <v>188710638</v>
      </c>
      <c r="E317" s="36" t="s">
        <v>1606</v>
      </c>
      <c r="F317" s="36" t="s">
        <v>1571</v>
      </c>
      <c r="G317" s="36" t="s">
        <v>207</v>
      </c>
      <c r="H317" s="37">
        <v>46063</v>
      </c>
      <c r="I317" s="37">
        <v>46173</v>
      </c>
      <c r="J317" s="38">
        <v>2980563.5</v>
      </c>
      <c r="K317" s="38">
        <v>0</v>
      </c>
      <c r="L317" s="38">
        <v>2980563.5</v>
      </c>
      <c r="M317" s="38">
        <v>2421164.04</v>
      </c>
      <c r="N317" s="36" t="s">
        <v>290</v>
      </c>
      <c r="O317" s="36" t="s">
        <v>291</v>
      </c>
    </row>
    <row r="318" spans="1:15" x14ac:dyDescent="0.25">
      <c r="A318" s="35">
        <v>317</v>
      </c>
      <c r="B318" s="35" t="s">
        <v>1572</v>
      </c>
      <c r="C318" s="36" t="s">
        <v>1538</v>
      </c>
      <c r="D318" s="35">
        <v>188710638</v>
      </c>
      <c r="E318" s="36" t="s">
        <v>1606</v>
      </c>
      <c r="F318" s="36" t="s">
        <v>1573</v>
      </c>
      <c r="G318" s="36" t="s">
        <v>207</v>
      </c>
      <c r="H318" s="37">
        <v>46066</v>
      </c>
      <c r="I318" s="37">
        <v>46173</v>
      </c>
      <c r="J318" s="38">
        <v>5952676.6399999997</v>
      </c>
      <c r="K318" s="38">
        <v>0</v>
      </c>
      <c r="L318" s="38">
        <v>5952676.6399999997</v>
      </c>
      <c r="M318" s="38">
        <v>3500000</v>
      </c>
      <c r="N318" s="36" t="s">
        <v>290</v>
      </c>
      <c r="O318" s="36" t="s">
        <v>291</v>
      </c>
    </row>
    <row r="319" spans="1:15" x14ac:dyDescent="0.25">
      <c r="A319" s="35">
        <v>318</v>
      </c>
      <c r="B319" s="35" t="s">
        <v>1574</v>
      </c>
      <c r="C319" s="36" t="s">
        <v>1538</v>
      </c>
      <c r="D319" s="35">
        <v>188710638</v>
      </c>
      <c r="E319" s="36" t="s">
        <v>1606</v>
      </c>
      <c r="F319" s="36" t="s">
        <v>1575</v>
      </c>
      <c r="G319" s="36" t="s">
        <v>207</v>
      </c>
      <c r="H319" s="37">
        <v>46065</v>
      </c>
      <c r="I319" s="37">
        <v>46173</v>
      </c>
      <c r="J319" s="38">
        <v>1875728.71</v>
      </c>
      <c r="K319" s="38">
        <v>0</v>
      </c>
      <c r="L319" s="38">
        <v>1875728.71</v>
      </c>
      <c r="M319" s="38">
        <v>1688155.84</v>
      </c>
      <c r="N319" s="36" t="s">
        <v>290</v>
      </c>
      <c r="O319" s="36" t="s">
        <v>291</v>
      </c>
    </row>
    <row r="320" spans="1:15" x14ac:dyDescent="0.25">
      <c r="A320" s="35">
        <v>319</v>
      </c>
      <c r="B320" s="35" t="s">
        <v>1576</v>
      </c>
      <c r="C320" s="36" t="s">
        <v>1538</v>
      </c>
      <c r="D320" s="35">
        <v>188710638</v>
      </c>
      <c r="E320" s="36" t="s">
        <v>1606</v>
      </c>
      <c r="F320" s="36" t="s">
        <v>1577</v>
      </c>
      <c r="G320" s="36" t="s">
        <v>207</v>
      </c>
      <c r="H320" s="37">
        <v>46099</v>
      </c>
      <c r="I320" s="37">
        <v>46173</v>
      </c>
      <c r="J320" s="38">
        <v>281312.44</v>
      </c>
      <c r="K320" s="38">
        <v>0</v>
      </c>
      <c r="L320" s="38">
        <v>281312.44</v>
      </c>
      <c r="M320" s="38">
        <v>0</v>
      </c>
      <c r="N320" s="36" t="s">
        <v>290</v>
      </c>
      <c r="O320" s="36" t="s">
        <v>291</v>
      </c>
    </row>
    <row r="321" spans="1:15" x14ac:dyDescent="0.25">
      <c r="A321" s="35">
        <v>320</v>
      </c>
      <c r="B321" s="35" t="s">
        <v>1578</v>
      </c>
      <c r="C321" s="36" t="s">
        <v>72</v>
      </c>
      <c r="D321" s="35">
        <v>111950243</v>
      </c>
      <c r="E321" s="36" t="s">
        <v>250</v>
      </c>
      <c r="F321" s="36" t="s">
        <v>1579</v>
      </c>
      <c r="G321" s="36" t="s">
        <v>207</v>
      </c>
      <c r="H321" s="37">
        <v>46121</v>
      </c>
      <c r="I321" s="37">
        <v>46387</v>
      </c>
      <c r="J321" s="38">
        <v>148574.45000000001</v>
      </c>
      <c r="K321" s="38">
        <v>0</v>
      </c>
      <c r="L321" s="38">
        <v>148574.45000000001</v>
      </c>
      <c r="M321" s="38">
        <v>0</v>
      </c>
      <c r="N321" s="36" t="s">
        <v>320</v>
      </c>
      <c r="O321" s="36" t="s">
        <v>321</v>
      </c>
    </row>
    <row r="322" spans="1:15" x14ac:dyDescent="0.25">
      <c r="A322" s="35">
        <v>321</v>
      </c>
      <c r="B322" s="35" t="s">
        <v>1552</v>
      </c>
      <c r="C322" s="36" t="s">
        <v>1528</v>
      </c>
      <c r="D322" s="35">
        <v>306087634</v>
      </c>
      <c r="E322" s="36" t="s">
        <v>1580</v>
      </c>
      <c r="F322" s="36" t="s">
        <v>1581</v>
      </c>
      <c r="G322" s="36" t="s">
        <v>207</v>
      </c>
      <c r="H322" s="37">
        <v>45777</v>
      </c>
      <c r="I322" s="37">
        <v>46265</v>
      </c>
      <c r="J322" s="38">
        <v>0</v>
      </c>
      <c r="K322" s="38">
        <v>77222400</v>
      </c>
      <c r="L322" s="38">
        <v>77222400</v>
      </c>
      <c r="M322" s="38">
        <v>1675555.5</v>
      </c>
      <c r="N322" s="36" t="s">
        <v>1582</v>
      </c>
      <c r="O322" s="36" t="s">
        <v>1583</v>
      </c>
    </row>
    <row r="323" spans="1:15" x14ac:dyDescent="0.25">
      <c r="A323" s="35">
        <v>322</v>
      </c>
      <c r="B323" s="35" t="s">
        <v>1555</v>
      </c>
      <c r="C323" s="36" t="s">
        <v>1529</v>
      </c>
      <c r="D323" s="35">
        <v>305590928</v>
      </c>
      <c r="E323" s="36" t="s">
        <v>1584</v>
      </c>
      <c r="F323" s="36" t="s">
        <v>1581</v>
      </c>
      <c r="G323" s="36" t="s">
        <v>207</v>
      </c>
      <c r="H323" s="37">
        <v>45887</v>
      </c>
      <c r="I323" s="37">
        <v>46265</v>
      </c>
      <c r="J323" s="38">
        <v>0</v>
      </c>
      <c r="K323" s="38">
        <v>59458000</v>
      </c>
      <c r="L323" s="38">
        <v>59458000</v>
      </c>
      <c r="M323" s="38">
        <v>0</v>
      </c>
      <c r="N323" s="36" t="s">
        <v>1585</v>
      </c>
      <c r="O323" s="36" t="s">
        <v>1586</v>
      </c>
    </row>
    <row r="324" spans="1:15" x14ac:dyDescent="0.25">
      <c r="A324" s="35">
        <v>323</v>
      </c>
      <c r="B324" s="35" t="s">
        <v>1552</v>
      </c>
      <c r="C324" s="36" t="s">
        <v>1530</v>
      </c>
      <c r="D324" s="35">
        <v>306736510</v>
      </c>
      <c r="E324" s="36" t="s">
        <v>1587</v>
      </c>
      <c r="F324" s="36" t="s">
        <v>1581</v>
      </c>
      <c r="G324" s="36" t="s">
        <v>207</v>
      </c>
      <c r="H324" s="37">
        <v>45775</v>
      </c>
      <c r="I324" s="37">
        <v>46265</v>
      </c>
      <c r="J324" s="38">
        <v>0</v>
      </c>
      <c r="K324" s="38">
        <v>32560000</v>
      </c>
      <c r="L324" s="38">
        <v>32560000</v>
      </c>
      <c r="M324" s="38">
        <v>0</v>
      </c>
      <c r="N324" s="36" t="s">
        <v>1582</v>
      </c>
      <c r="O324" s="36" t="s">
        <v>1583</v>
      </c>
    </row>
    <row r="325" spans="1:15" x14ac:dyDescent="0.25">
      <c r="A325" s="35">
        <v>324</v>
      </c>
      <c r="B325" s="35" t="s">
        <v>1552</v>
      </c>
      <c r="C325" s="36" t="s">
        <v>1531</v>
      </c>
      <c r="D325" s="35">
        <v>140926081</v>
      </c>
      <c r="E325" s="36" t="s">
        <v>1588</v>
      </c>
      <c r="F325" s="36" t="s">
        <v>1581</v>
      </c>
      <c r="G325" s="36" t="s">
        <v>207</v>
      </c>
      <c r="H325" s="37">
        <v>45748</v>
      </c>
      <c r="I325" s="37">
        <v>46265</v>
      </c>
      <c r="J325" s="38">
        <v>0</v>
      </c>
      <c r="K325" s="38">
        <v>28883536.719999999</v>
      </c>
      <c r="L325" s="38">
        <v>28883536.719999999</v>
      </c>
      <c r="M325" s="38">
        <v>0</v>
      </c>
      <c r="N325" s="36" t="s">
        <v>1582</v>
      </c>
      <c r="O325" s="36" t="s">
        <v>1583</v>
      </c>
    </row>
    <row r="326" spans="1:15" x14ac:dyDescent="0.25">
      <c r="A326" s="35">
        <v>325</v>
      </c>
      <c r="B326" s="35" t="s">
        <v>1552</v>
      </c>
      <c r="C326" s="36" t="s">
        <v>1532</v>
      </c>
      <c r="D326" s="35">
        <v>306102043</v>
      </c>
      <c r="E326" s="36" t="s">
        <v>1589</v>
      </c>
      <c r="F326" s="36" t="s">
        <v>1581</v>
      </c>
      <c r="G326" s="36" t="s">
        <v>207</v>
      </c>
      <c r="H326" s="37">
        <v>45616</v>
      </c>
      <c r="I326" s="37">
        <v>46265</v>
      </c>
      <c r="J326" s="38">
        <v>0</v>
      </c>
      <c r="K326" s="38">
        <v>28579781</v>
      </c>
      <c r="L326" s="38">
        <v>28579781</v>
      </c>
      <c r="M326" s="38">
        <v>0</v>
      </c>
      <c r="N326" s="36" t="s">
        <v>1582</v>
      </c>
      <c r="O326" s="36" t="s">
        <v>1583</v>
      </c>
    </row>
    <row r="327" spans="1:15" x14ac:dyDescent="0.25">
      <c r="A327" s="35">
        <v>326</v>
      </c>
      <c r="B327" s="35" t="s">
        <v>1555</v>
      </c>
      <c r="C327" s="36" t="s">
        <v>1533</v>
      </c>
      <c r="D327" s="35">
        <v>307121566</v>
      </c>
      <c r="E327" s="36" t="s">
        <v>1590</v>
      </c>
      <c r="F327" s="36" t="s">
        <v>1581</v>
      </c>
      <c r="G327" s="36" t="s">
        <v>207</v>
      </c>
      <c r="H327" s="37">
        <v>45905</v>
      </c>
      <c r="I327" s="37">
        <v>46265</v>
      </c>
      <c r="J327" s="38">
        <v>0</v>
      </c>
      <c r="K327" s="38">
        <v>28114278.5</v>
      </c>
      <c r="L327" s="38">
        <v>28114278.5</v>
      </c>
      <c r="M327" s="38">
        <v>0</v>
      </c>
      <c r="N327" s="36" t="s">
        <v>1585</v>
      </c>
      <c r="O327" s="36" t="s">
        <v>1586</v>
      </c>
    </row>
    <row r="328" spans="1:15" x14ac:dyDescent="0.25">
      <c r="A328" s="35">
        <v>327</v>
      </c>
      <c r="B328" s="35" t="s">
        <v>1552</v>
      </c>
      <c r="C328" s="36" t="s">
        <v>1534</v>
      </c>
      <c r="D328" s="35">
        <v>306006792</v>
      </c>
      <c r="E328" s="36" t="s">
        <v>1587</v>
      </c>
      <c r="F328" s="36" t="s">
        <v>1581</v>
      </c>
      <c r="G328" s="36" t="s">
        <v>207</v>
      </c>
      <c r="H328" s="37">
        <v>45776</v>
      </c>
      <c r="I328" s="37">
        <v>46265</v>
      </c>
      <c r="J328" s="38">
        <v>0</v>
      </c>
      <c r="K328" s="38">
        <v>24960000</v>
      </c>
      <c r="L328" s="38">
        <v>24960000</v>
      </c>
      <c r="M328" s="38">
        <v>0</v>
      </c>
      <c r="N328" s="36" t="s">
        <v>1582</v>
      </c>
      <c r="O328" s="36" t="s">
        <v>1583</v>
      </c>
    </row>
    <row r="329" spans="1:15" x14ac:dyDescent="0.25">
      <c r="A329" s="35">
        <v>328</v>
      </c>
      <c r="B329" s="35" t="s">
        <v>1552</v>
      </c>
      <c r="C329" s="36" t="s">
        <v>1535</v>
      </c>
      <c r="D329" s="35">
        <v>306078311</v>
      </c>
      <c r="E329" s="36" t="s">
        <v>1580</v>
      </c>
      <c r="F329" s="36" t="s">
        <v>1581</v>
      </c>
      <c r="G329" s="36" t="s">
        <v>207</v>
      </c>
      <c r="H329" s="37">
        <v>45603</v>
      </c>
      <c r="I329" s="37">
        <v>46265</v>
      </c>
      <c r="J329" s="38">
        <v>0</v>
      </c>
      <c r="K329" s="38">
        <v>24064000</v>
      </c>
      <c r="L329" s="38">
        <v>24064000</v>
      </c>
      <c r="M329" s="38">
        <v>0</v>
      </c>
      <c r="N329" s="36" t="s">
        <v>1582</v>
      </c>
      <c r="O329" s="36" t="s">
        <v>1583</v>
      </c>
    </row>
    <row r="330" spans="1:15" x14ac:dyDescent="0.25">
      <c r="A330" s="35">
        <v>329</v>
      </c>
      <c r="B330" s="35" t="s">
        <v>1555</v>
      </c>
      <c r="C330" s="36" t="s">
        <v>1536</v>
      </c>
      <c r="D330" s="35">
        <v>306802775</v>
      </c>
      <c r="E330" s="36" t="s">
        <v>1591</v>
      </c>
      <c r="F330" s="36" t="s">
        <v>1581</v>
      </c>
      <c r="G330" s="36" t="s">
        <v>207</v>
      </c>
      <c r="H330" s="37">
        <v>45905</v>
      </c>
      <c r="I330" s="37">
        <v>46265</v>
      </c>
      <c r="J330" s="38">
        <v>0</v>
      </c>
      <c r="K330" s="38">
        <v>23725000</v>
      </c>
      <c r="L330" s="38">
        <v>23725000</v>
      </c>
      <c r="M330" s="38">
        <v>13113446.710000001</v>
      </c>
      <c r="N330" s="36" t="s">
        <v>1585</v>
      </c>
      <c r="O330" s="36" t="s">
        <v>1586</v>
      </c>
    </row>
    <row r="331" spans="1:15" x14ac:dyDescent="0.25">
      <c r="A331" s="35">
        <v>330</v>
      </c>
      <c r="B331" s="35" t="s">
        <v>1555</v>
      </c>
      <c r="C331" s="36" t="s">
        <v>1537</v>
      </c>
      <c r="D331" s="35">
        <v>306987758</v>
      </c>
      <c r="E331" s="36" t="s">
        <v>1592</v>
      </c>
      <c r="F331" s="36" t="s">
        <v>1581</v>
      </c>
      <c r="G331" s="36" t="s">
        <v>207</v>
      </c>
      <c r="H331" s="37">
        <v>46007</v>
      </c>
      <c r="I331" s="37">
        <v>46265</v>
      </c>
      <c r="J331" s="38">
        <v>0</v>
      </c>
      <c r="K331" s="38">
        <v>22750000</v>
      </c>
      <c r="L331" s="38">
        <v>22750000</v>
      </c>
      <c r="M331" s="38">
        <v>0</v>
      </c>
      <c r="N331" s="36" t="s">
        <v>1585</v>
      </c>
      <c r="O331" s="36" t="s">
        <v>1586</v>
      </c>
    </row>
    <row r="332" spans="1:15" x14ac:dyDescent="0.25">
      <c r="A332" s="35">
        <v>331</v>
      </c>
      <c r="B332" s="35" t="s">
        <v>1552</v>
      </c>
      <c r="C332" s="36" t="s">
        <v>1539</v>
      </c>
      <c r="D332" s="35">
        <v>300561011</v>
      </c>
      <c r="E332" s="36" t="s">
        <v>1593</v>
      </c>
      <c r="F332" s="36" t="s">
        <v>1581</v>
      </c>
      <c r="G332" s="36" t="s">
        <v>207</v>
      </c>
      <c r="H332" s="37">
        <v>45807</v>
      </c>
      <c r="I332" s="37">
        <v>46265</v>
      </c>
      <c r="J332" s="38">
        <v>0</v>
      </c>
      <c r="K332" s="38">
        <v>12037808</v>
      </c>
      <c r="L332" s="38">
        <v>12037808</v>
      </c>
      <c r="M332" s="38">
        <v>0</v>
      </c>
      <c r="N332" s="36" t="s">
        <v>1582</v>
      </c>
      <c r="O332" s="36" t="s">
        <v>1583</v>
      </c>
    </row>
    <row r="333" spans="1:15" x14ac:dyDescent="0.25">
      <c r="A333" s="35">
        <v>332</v>
      </c>
      <c r="B333" s="35" t="s">
        <v>1555</v>
      </c>
      <c r="C333" s="36" t="s">
        <v>1540</v>
      </c>
      <c r="D333" s="35">
        <v>306070859</v>
      </c>
      <c r="E333" s="36" t="s">
        <v>1594</v>
      </c>
      <c r="F333" s="36" t="s">
        <v>1581</v>
      </c>
      <c r="G333" s="36" t="s">
        <v>207</v>
      </c>
      <c r="H333" s="37">
        <v>45776</v>
      </c>
      <c r="I333" s="37">
        <v>46265</v>
      </c>
      <c r="J333" s="38">
        <v>0</v>
      </c>
      <c r="K333" s="38">
        <v>11511714</v>
      </c>
      <c r="L333" s="38">
        <v>11511714</v>
      </c>
      <c r="M333" s="38">
        <v>9942216.9900000002</v>
      </c>
      <c r="N333" s="36" t="s">
        <v>1585</v>
      </c>
      <c r="O333" s="36" t="s">
        <v>1586</v>
      </c>
    </row>
    <row r="334" spans="1:15" x14ac:dyDescent="0.25">
      <c r="A334" s="35">
        <v>333</v>
      </c>
      <c r="B334" s="35" t="s">
        <v>1555</v>
      </c>
      <c r="C334" s="36" t="s">
        <v>1541</v>
      </c>
      <c r="D334" s="35">
        <v>302860368</v>
      </c>
      <c r="E334" s="36" t="s">
        <v>1594</v>
      </c>
      <c r="F334" s="36" t="s">
        <v>1581</v>
      </c>
      <c r="G334" s="36" t="s">
        <v>207</v>
      </c>
      <c r="H334" s="37">
        <v>45776</v>
      </c>
      <c r="I334" s="37">
        <v>46265</v>
      </c>
      <c r="J334" s="38">
        <v>0</v>
      </c>
      <c r="K334" s="38">
        <v>10819066</v>
      </c>
      <c r="L334" s="38">
        <v>10819066</v>
      </c>
      <c r="M334" s="38">
        <v>8170932.5300000003</v>
      </c>
      <c r="N334" s="36" t="s">
        <v>1585</v>
      </c>
      <c r="O334" s="36" t="s">
        <v>1586</v>
      </c>
    </row>
    <row r="335" spans="1:15" x14ac:dyDescent="0.25">
      <c r="A335" s="35">
        <v>334</v>
      </c>
      <c r="B335" s="35" t="s">
        <v>1555</v>
      </c>
      <c r="C335" s="36" t="s">
        <v>1542</v>
      </c>
      <c r="D335" s="35">
        <v>306071174</v>
      </c>
      <c r="E335" s="36" t="s">
        <v>1594</v>
      </c>
      <c r="F335" s="36" t="s">
        <v>1581</v>
      </c>
      <c r="G335" s="36" t="s">
        <v>207</v>
      </c>
      <c r="H335" s="37">
        <v>45776</v>
      </c>
      <c r="I335" s="37">
        <v>46265</v>
      </c>
      <c r="J335" s="38">
        <v>0</v>
      </c>
      <c r="K335" s="38">
        <v>9756656</v>
      </c>
      <c r="L335" s="38">
        <v>9756656</v>
      </c>
      <c r="M335" s="38">
        <v>8115958.46</v>
      </c>
      <c r="N335" s="36" t="s">
        <v>1585</v>
      </c>
      <c r="O335" s="36" t="s">
        <v>1586</v>
      </c>
    </row>
    <row r="336" spans="1:15" x14ac:dyDescent="0.25">
      <c r="A336" s="35">
        <v>335</v>
      </c>
      <c r="B336" s="35" t="s">
        <v>1555</v>
      </c>
      <c r="C336" s="36" t="s">
        <v>1543</v>
      </c>
      <c r="D336" s="35">
        <v>304095721</v>
      </c>
      <c r="E336" s="36" t="s">
        <v>1594</v>
      </c>
      <c r="F336" s="36" t="s">
        <v>1581</v>
      </c>
      <c r="G336" s="36" t="s">
        <v>207</v>
      </c>
      <c r="H336" s="37">
        <v>45777</v>
      </c>
      <c r="I336" s="37">
        <v>46265</v>
      </c>
      <c r="J336" s="38">
        <v>0</v>
      </c>
      <c r="K336" s="38">
        <v>8513421</v>
      </c>
      <c r="L336" s="38">
        <v>8513421</v>
      </c>
      <c r="M336" s="38">
        <v>6282396.5999999996</v>
      </c>
      <c r="N336" s="36" t="s">
        <v>1585</v>
      </c>
      <c r="O336" s="36" t="s">
        <v>1586</v>
      </c>
    </row>
    <row r="337" spans="1:15" x14ac:dyDescent="0.25">
      <c r="A337" s="35">
        <v>336</v>
      </c>
      <c r="B337" s="35" t="s">
        <v>1555</v>
      </c>
      <c r="C337" s="36" t="s">
        <v>1544</v>
      </c>
      <c r="D337" s="35">
        <v>304095696</v>
      </c>
      <c r="E337" s="36" t="s">
        <v>1594</v>
      </c>
      <c r="F337" s="36" t="s">
        <v>1581</v>
      </c>
      <c r="G337" s="36" t="s">
        <v>207</v>
      </c>
      <c r="H337" s="37">
        <v>45776</v>
      </c>
      <c r="I337" s="37">
        <v>46265</v>
      </c>
      <c r="J337" s="38">
        <v>0</v>
      </c>
      <c r="K337" s="38">
        <v>8305496</v>
      </c>
      <c r="L337" s="38">
        <v>8305496</v>
      </c>
      <c r="M337" s="38">
        <v>5905583.96</v>
      </c>
      <c r="N337" s="36" t="s">
        <v>1585</v>
      </c>
      <c r="O337" s="36" t="s">
        <v>1586</v>
      </c>
    </row>
    <row r="338" spans="1:15" x14ac:dyDescent="0.25">
      <c r="A338" s="35">
        <v>337</v>
      </c>
      <c r="B338" s="35" t="s">
        <v>1552</v>
      </c>
      <c r="C338" s="36" t="s">
        <v>1545</v>
      </c>
      <c r="D338" s="35">
        <v>306383882</v>
      </c>
      <c r="E338" s="36" t="s">
        <v>1595</v>
      </c>
      <c r="F338" s="36" t="s">
        <v>1581</v>
      </c>
      <c r="G338" s="36" t="s">
        <v>207</v>
      </c>
      <c r="H338" s="37">
        <v>45817</v>
      </c>
      <c r="I338" s="37">
        <v>46265</v>
      </c>
      <c r="J338" s="38">
        <v>0</v>
      </c>
      <c r="K338" s="38">
        <v>8000000</v>
      </c>
      <c r="L338" s="38">
        <v>8000000</v>
      </c>
      <c r="M338" s="38">
        <v>8000000</v>
      </c>
      <c r="N338" s="36" t="s">
        <v>1582</v>
      </c>
      <c r="O338" s="36" t="s">
        <v>1583</v>
      </c>
    </row>
    <row r="339" spans="1:15" x14ac:dyDescent="0.25">
      <c r="A339" s="35">
        <v>338</v>
      </c>
      <c r="B339" s="35" t="s">
        <v>1552</v>
      </c>
      <c r="C339" s="36" t="s">
        <v>1546</v>
      </c>
      <c r="D339" s="35">
        <v>300049915</v>
      </c>
      <c r="E339" s="36" t="s">
        <v>1596</v>
      </c>
      <c r="F339" s="36" t="s">
        <v>1581</v>
      </c>
      <c r="G339" s="36" t="s">
        <v>207</v>
      </c>
      <c r="H339" s="37">
        <v>45818</v>
      </c>
      <c r="I339" s="37">
        <v>46265</v>
      </c>
      <c r="J339" s="38">
        <v>0</v>
      </c>
      <c r="K339" s="38">
        <v>6000000</v>
      </c>
      <c r="L339" s="38">
        <v>6000000</v>
      </c>
      <c r="M339" s="38">
        <v>0</v>
      </c>
      <c r="N339" s="36" t="s">
        <v>1582</v>
      </c>
      <c r="O339" s="36" t="s">
        <v>1583</v>
      </c>
    </row>
    <row r="340" spans="1:15" x14ac:dyDescent="0.25">
      <c r="A340" s="35">
        <v>339</v>
      </c>
      <c r="B340" s="39" t="s">
        <v>1552</v>
      </c>
      <c r="C340" s="36" t="s">
        <v>1547</v>
      </c>
      <c r="D340" s="35">
        <v>300039910</v>
      </c>
      <c r="E340" s="36" t="s">
        <v>1597</v>
      </c>
      <c r="F340" s="36" t="s">
        <v>1581</v>
      </c>
      <c r="G340" s="36" t="s">
        <v>207</v>
      </c>
      <c r="H340" s="37">
        <v>45744</v>
      </c>
      <c r="I340" s="37">
        <v>46265</v>
      </c>
      <c r="J340" s="38">
        <v>0</v>
      </c>
      <c r="K340" s="38">
        <v>5586079</v>
      </c>
      <c r="L340" s="38">
        <v>5586079</v>
      </c>
      <c r="M340" s="38">
        <v>0</v>
      </c>
      <c r="N340" s="36" t="s">
        <v>1582</v>
      </c>
      <c r="O340" s="36" t="s">
        <v>1583</v>
      </c>
    </row>
    <row r="341" spans="1:15" x14ac:dyDescent="0.25">
      <c r="A341" s="35">
        <v>340</v>
      </c>
      <c r="B341" s="39" t="s">
        <v>1555</v>
      </c>
      <c r="C341" s="36" t="s">
        <v>1548</v>
      </c>
      <c r="D341" s="35">
        <v>306285192</v>
      </c>
      <c r="E341" s="36" t="s">
        <v>1598</v>
      </c>
      <c r="F341" s="36" t="s">
        <v>1581</v>
      </c>
      <c r="G341" s="36" t="s">
        <v>207</v>
      </c>
      <c r="H341" s="37">
        <v>45587</v>
      </c>
      <c r="I341" s="37">
        <v>46265</v>
      </c>
      <c r="J341" s="38">
        <v>0</v>
      </c>
      <c r="K341" s="38">
        <v>3759378.8</v>
      </c>
      <c r="L341" s="38">
        <v>3759378.8</v>
      </c>
      <c r="M341" s="38">
        <v>3759378.8</v>
      </c>
      <c r="N341" s="36" t="s">
        <v>1585</v>
      </c>
      <c r="O341" s="36" t="s">
        <v>1586</v>
      </c>
    </row>
    <row r="342" spans="1:15" x14ac:dyDescent="0.25">
      <c r="A342" s="35">
        <v>341</v>
      </c>
      <c r="B342" s="39" t="s">
        <v>1555</v>
      </c>
      <c r="C342" s="36" t="s">
        <v>1550</v>
      </c>
      <c r="D342" s="35">
        <v>305426882</v>
      </c>
      <c r="E342" s="36" t="s">
        <v>1599</v>
      </c>
      <c r="F342" s="36" t="s">
        <v>1581</v>
      </c>
      <c r="G342" s="36" t="s">
        <v>207</v>
      </c>
      <c r="H342" s="37">
        <v>45847</v>
      </c>
      <c r="I342" s="37">
        <v>46265</v>
      </c>
      <c r="J342" s="38">
        <v>0</v>
      </c>
      <c r="K342" s="38">
        <v>3202560</v>
      </c>
      <c r="L342" s="38">
        <v>3202560</v>
      </c>
      <c r="M342" s="38">
        <v>3202560</v>
      </c>
      <c r="N342" s="36" t="s">
        <v>1585</v>
      </c>
      <c r="O342" s="36" t="s">
        <v>1586</v>
      </c>
    </row>
    <row r="343" spans="1:15" x14ac:dyDescent="0.25">
      <c r="A343" s="35">
        <v>342</v>
      </c>
      <c r="B343" s="39" t="s">
        <v>1555</v>
      </c>
      <c r="C343" s="36" t="s">
        <v>1551</v>
      </c>
      <c r="D343" s="35">
        <v>110707092</v>
      </c>
      <c r="E343" s="36" t="s">
        <v>1600</v>
      </c>
      <c r="F343" s="36" t="s">
        <v>1581</v>
      </c>
      <c r="G343" s="36" t="s">
        <v>207</v>
      </c>
      <c r="H343" s="37">
        <v>45855</v>
      </c>
      <c r="I343" s="37">
        <v>46265</v>
      </c>
      <c r="J343" s="38">
        <v>0</v>
      </c>
      <c r="K343" s="38">
        <v>2520518</v>
      </c>
      <c r="L343" s="38">
        <v>2520518</v>
      </c>
      <c r="M343" s="38">
        <v>91938.15</v>
      </c>
      <c r="N343" s="36" t="s">
        <v>1585</v>
      </c>
      <c r="O343" s="36" t="s">
        <v>1586</v>
      </c>
    </row>
  </sheetData>
  <autoFilter ref="A1:O343" xr:uid="{99956E51-9BF2-4C07-8CCA-6CB070845C3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9CCD5-BD05-4EFD-8017-CF266A3670F0}">
  <dimension ref="A1:D648"/>
  <sheetViews>
    <sheetView topLeftCell="A94" workbookViewId="0">
      <selection activeCell="B112" sqref="B112"/>
    </sheetView>
  </sheetViews>
  <sheetFormatPr defaultRowHeight="14.4" x14ac:dyDescent="0.3"/>
  <cols>
    <col min="1" max="1" width="26.33203125" bestFit="1" customWidth="1"/>
    <col min="2" max="2" width="72.33203125" customWidth="1"/>
    <col min="3" max="4" width="15.6640625" style="2" customWidth="1"/>
  </cols>
  <sheetData>
    <row r="1" spans="1:4" x14ac:dyDescent="0.3">
      <c r="A1" t="s">
        <v>0</v>
      </c>
      <c r="B1" t="s">
        <v>972</v>
      </c>
      <c r="C1" s="2" t="s">
        <v>973</v>
      </c>
      <c r="D1" s="2" t="s">
        <v>974</v>
      </c>
    </row>
    <row r="2" spans="1:4" x14ac:dyDescent="0.3">
      <c r="A2" t="s">
        <v>4</v>
      </c>
      <c r="B2" t="e" cm="1">
        <f t="array" ref="B2">_xlfn.XLOOKUP(TEXT(A2,"0"), TEXT(#REF!,"0"),#REF!, "Nerasta")</f>
        <v>#REF!</v>
      </c>
      <c r="C2" s="2">
        <v>253751657.47999999</v>
      </c>
      <c r="D2" s="2">
        <v>41569415.900000013</v>
      </c>
    </row>
    <row r="3" spans="1:4" x14ac:dyDescent="0.3">
      <c r="A3" t="s">
        <v>6</v>
      </c>
      <c r="B3" t="e" cm="1">
        <f t="array" ref="B3">_xlfn.XLOOKUP(TEXT(A3,"0"), TEXT(#REF!,"0"),#REF!, "Nerasta")</f>
        <v>#REF!</v>
      </c>
      <c r="C3" s="2">
        <v>237543765.88999999</v>
      </c>
      <c r="D3" s="2">
        <v>159299090.04999998</v>
      </c>
    </row>
    <row r="4" spans="1:4" x14ac:dyDescent="0.3">
      <c r="A4" t="s">
        <v>8</v>
      </c>
      <c r="B4" t="e" cm="1">
        <f t="array" ref="B4">_xlfn.XLOOKUP(TEXT(A4,"0"), TEXT(#REF!,"0"),#REF!, "Nerasta")</f>
        <v>#REF!</v>
      </c>
      <c r="C4" s="2">
        <v>138472300.71000001</v>
      </c>
      <c r="D4" s="2">
        <v>80888717.320000008</v>
      </c>
    </row>
    <row r="5" spans="1:4" x14ac:dyDescent="0.3">
      <c r="A5" t="s">
        <v>10</v>
      </c>
      <c r="B5" t="e" cm="1">
        <f t="array" ref="B5">_xlfn.XLOOKUP(TEXT(A5,"0"), TEXT(#REF!,"0"),#REF!, "Nerasta")</f>
        <v>#REF!</v>
      </c>
      <c r="C5" s="2">
        <v>108805491.34</v>
      </c>
      <c r="D5" s="2">
        <v>96550516.180000007</v>
      </c>
    </row>
    <row r="6" spans="1:4" x14ac:dyDescent="0.3">
      <c r="A6" t="s">
        <v>12</v>
      </c>
      <c r="B6" t="e" cm="1">
        <f t="array" ref="B6">_xlfn.XLOOKUP(TEXT(A6,"0"), TEXT(#REF!,"0"),#REF!, "Nerasta")</f>
        <v>#REF!</v>
      </c>
      <c r="C6" s="2">
        <v>100084453.06</v>
      </c>
      <c r="D6" s="2">
        <v>52119026.189999998</v>
      </c>
    </row>
    <row r="7" spans="1:4" x14ac:dyDescent="0.3">
      <c r="A7" t="s">
        <v>14</v>
      </c>
      <c r="B7" t="e" cm="1">
        <f t="array" ref="B7">_xlfn.XLOOKUP(TEXT(A7,"0"), TEXT(#REF!,"0"),#REF!, "Nerasta")</f>
        <v>#REF!</v>
      </c>
      <c r="C7" s="2">
        <v>87600181.730000004</v>
      </c>
      <c r="D7" s="2">
        <v>79514407.180000007</v>
      </c>
    </row>
    <row r="8" spans="1:4" x14ac:dyDescent="0.3">
      <c r="A8" t="s">
        <v>16</v>
      </c>
      <c r="B8" t="e" cm="1">
        <f t="array" ref="B8">_xlfn.XLOOKUP(TEXT(A8,"0"), TEXT(#REF!,"0"),#REF!, "Nerasta")</f>
        <v>#REF!</v>
      </c>
      <c r="C8" s="2">
        <v>64046291.869999997</v>
      </c>
      <c r="D8" s="2">
        <v>11572345.080000002</v>
      </c>
    </row>
    <row r="9" spans="1:4" x14ac:dyDescent="0.3">
      <c r="A9" t="s">
        <v>18</v>
      </c>
      <c r="B9" t="e" cm="1">
        <f t="array" ref="B9">_xlfn.XLOOKUP(TEXT(A9,"0"), TEXT(#REF!,"0"),#REF!, "Nerasta")</f>
        <v>#REF!</v>
      </c>
      <c r="C9" s="2">
        <v>58470029.840000004</v>
      </c>
      <c r="D9" s="2">
        <v>23673982.120000001</v>
      </c>
    </row>
    <row r="10" spans="1:4" x14ac:dyDescent="0.3">
      <c r="A10" t="s">
        <v>20</v>
      </c>
      <c r="B10" t="e" cm="1">
        <f t="array" ref="B10">_xlfn.XLOOKUP(TEXT(A10,"0"), TEXT(#REF!,"0"),#REF!, "Nerasta")</f>
        <v>#REF!</v>
      </c>
      <c r="C10" s="2">
        <v>48997979.799999997</v>
      </c>
      <c r="D10" s="2">
        <v>37930969.799999997</v>
      </c>
    </row>
    <row r="11" spans="1:4" x14ac:dyDescent="0.3">
      <c r="A11" t="s">
        <v>22</v>
      </c>
      <c r="B11" t="e" cm="1">
        <f t="array" ref="B11">_xlfn.XLOOKUP(TEXT(A11,"0"), TEXT(#REF!,"0"),#REF!, "Nerasta")</f>
        <v>#REF!</v>
      </c>
      <c r="C11" s="2">
        <v>46103000</v>
      </c>
      <c r="D11" s="2">
        <v>37686637.520000003</v>
      </c>
    </row>
    <row r="12" spans="1:4" x14ac:dyDescent="0.3">
      <c r="A12" t="s">
        <v>24</v>
      </c>
      <c r="B12" t="e" cm="1">
        <f t="array" ref="B12">_xlfn.XLOOKUP(TEXT(A12,"0"), TEXT(#REF!,"0"),#REF!, "Nerasta")</f>
        <v>#REF!</v>
      </c>
      <c r="C12" s="2">
        <v>44534076.539999999</v>
      </c>
      <c r="D12" s="2">
        <v>21631219.93</v>
      </c>
    </row>
    <row r="13" spans="1:4" x14ac:dyDescent="0.3">
      <c r="A13" t="s">
        <v>26</v>
      </c>
      <c r="B13" t="e" cm="1">
        <f t="array" ref="B13">_xlfn.XLOOKUP(TEXT(A13,"0"), TEXT(#REF!,"0"),#REF!, "Nerasta")</f>
        <v>#REF!</v>
      </c>
      <c r="C13" s="2">
        <v>38000000</v>
      </c>
      <c r="D13" s="2">
        <v>4808356.6500000004</v>
      </c>
    </row>
    <row r="14" spans="1:4" x14ac:dyDescent="0.3">
      <c r="A14" t="s">
        <v>28</v>
      </c>
      <c r="B14" t="e" cm="1">
        <f t="array" ref="B14">_xlfn.XLOOKUP(TEXT(A14,"0"), TEXT(#REF!,"0"),#REF!, "Nerasta")</f>
        <v>#REF!</v>
      </c>
      <c r="C14" s="2">
        <v>23586486.630000003</v>
      </c>
      <c r="D14" s="2">
        <v>10310559.630000001</v>
      </c>
    </row>
    <row r="15" spans="1:4" x14ac:dyDescent="0.3">
      <c r="A15" t="s">
        <v>30</v>
      </c>
      <c r="B15" t="e" cm="1">
        <f t="array" ref="B15">_xlfn.XLOOKUP(TEXT(A15,"0"), TEXT(#REF!,"0"),#REF!, "Nerasta")</f>
        <v>#REF!</v>
      </c>
      <c r="C15" s="2">
        <v>23057610.390000001</v>
      </c>
      <c r="D15" s="2">
        <v>11421257.65</v>
      </c>
    </row>
    <row r="16" spans="1:4" x14ac:dyDescent="0.3">
      <c r="A16" t="s">
        <v>32</v>
      </c>
      <c r="B16" t="e" cm="1">
        <f t="array" ref="B16">_xlfn.XLOOKUP(TEXT(A16,"0"), TEXT(#REF!,"0"),#REF!, "Nerasta")</f>
        <v>#REF!</v>
      </c>
      <c r="C16" s="2">
        <v>18832643.379999999</v>
      </c>
      <c r="D16" s="2">
        <v>10425129.060000001</v>
      </c>
    </row>
    <row r="17" spans="1:4" x14ac:dyDescent="0.3">
      <c r="A17" t="s">
        <v>34</v>
      </c>
      <c r="B17" t="e" cm="1">
        <f t="array" ref="B17">_xlfn.XLOOKUP(TEXT(A17,"0"), TEXT(#REF!,"0"),#REF!, "Nerasta")</f>
        <v>#REF!</v>
      </c>
      <c r="C17" s="2">
        <v>16721705.77</v>
      </c>
      <c r="D17" s="2">
        <v>6205974.96</v>
      </c>
    </row>
    <row r="18" spans="1:4" x14ac:dyDescent="0.3">
      <c r="A18" t="s">
        <v>36</v>
      </c>
      <c r="B18" t="e" cm="1">
        <f t="array" ref="B18">_xlfn.XLOOKUP(TEXT(A18,"0"), TEXT(#REF!,"0"),#REF!, "Nerasta")</f>
        <v>#REF!</v>
      </c>
      <c r="C18" s="2">
        <v>16000000</v>
      </c>
      <c r="D18" s="2">
        <v>4764779.18</v>
      </c>
    </row>
    <row r="19" spans="1:4" x14ac:dyDescent="0.3">
      <c r="A19" t="s">
        <v>38</v>
      </c>
      <c r="B19" t="e" cm="1">
        <f t="array" ref="B19">_xlfn.XLOOKUP(TEXT(A19,"0"), TEXT(#REF!,"0"),#REF!, "Nerasta")</f>
        <v>#REF!</v>
      </c>
      <c r="C19" s="2">
        <v>16000000</v>
      </c>
      <c r="D19" s="2">
        <v>5522903.3600000003</v>
      </c>
    </row>
    <row r="20" spans="1:4" x14ac:dyDescent="0.3">
      <c r="A20" t="s">
        <v>40</v>
      </c>
      <c r="B20" t="e" cm="1">
        <f t="array" ref="B20">_xlfn.XLOOKUP(TEXT(A20,"0"), TEXT(#REF!,"0"),#REF!, "Nerasta")</f>
        <v>#REF!</v>
      </c>
      <c r="C20" s="2">
        <v>15999288.300000001</v>
      </c>
      <c r="D20" s="2">
        <v>12102689.73</v>
      </c>
    </row>
    <row r="21" spans="1:4" x14ac:dyDescent="0.3">
      <c r="A21" t="s">
        <v>42</v>
      </c>
      <c r="B21" t="e" cm="1">
        <f t="array" ref="B21">_xlfn.XLOOKUP(TEXT(A21,"0"), TEXT(#REF!,"0"),#REF!, "Nerasta")</f>
        <v>#REF!</v>
      </c>
      <c r="C21" s="2">
        <v>12582579.539999999</v>
      </c>
      <c r="D21" s="2">
        <v>4909037.6800000006</v>
      </c>
    </row>
    <row r="22" spans="1:4" x14ac:dyDescent="0.3">
      <c r="A22" t="s">
        <v>44</v>
      </c>
      <c r="B22" t="e" cm="1">
        <f t="array" ref="B22">_xlfn.XLOOKUP(TEXT(A22,"0"), TEXT(#REF!,"0"),#REF!, "Nerasta")</f>
        <v>#REF!</v>
      </c>
      <c r="C22" s="2">
        <v>11318501.960000001</v>
      </c>
      <c r="D22" s="2">
        <v>5934613.8000000007</v>
      </c>
    </row>
    <row r="23" spans="1:4" x14ac:dyDescent="0.3">
      <c r="A23" t="s">
        <v>46</v>
      </c>
      <c r="B23" t="e" cm="1">
        <f t="array" ref="B23">_xlfn.XLOOKUP(TEXT(A23,"0"), TEXT(#REF!,"0"),#REF!, "Nerasta")</f>
        <v>#REF!</v>
      </c>
      <c r="C23" s="2">
        <v>10539202.08</v>
      </c>
      <c r="D23" s="2">
        <v>0</v>
      </c>
    </row>
    <row r="24" spans="1:4" x14ac:dyDescent="0.3">
      <c r="A24" t="s">
        <v>47</v>
      </c>
      <c r="B24" t="e" cm="1">
        <f t="array" ref="B24">_xlfn.XLOOKUP(TEXT(A24,"0"), TEXT(#REF!,"0"),#REF!, "Nerasta")</f>
        <v>#REF!</v>
      </c>
      <c r="C24" s="2">
        <v>10300000</v>
      </c>
      <c r="D24" s="2">
        <v>5595000</v>
      </c>
    </row>
    <row r="25" spans="1:4" x14ac:dyDescent="0.3">
      <c r="A25" t="s">
        <v>49</v>
      </c>
      <c r="B25" t="e" cm="1">
        <f t="array" ref="B25">_xlfn.XLOOKUP(TEXT(A25,"0"), TEXT(#REF!,"0"),#REF!, "Nerasta")</f>
        <v>#REF!</v>
      </c>
      <c r="C25" s="2">
        <v>9886867.0600000005</v>
      </c>
      <c r="D25" s="2">
        <v>1719900</v>
      </c>
    </row>
    <row r="26" spans="1:4" x14ac:dyDescent="0.3">
      <c r="A26" t="s">
        <v>51</v>
      </c>
      <c r="B26" t="e" cm="1">
        <f t="array" ref="B26">_xlfn.XLOOKUP(TEXT(A26,"0"), TEXT(#REF!,"0"),#REF!, "Nerasta")</f>
        <v>#REF!</v>
      </c>
      <c r="C26" s="2">
        <v>9785999.9900000002</v>
      </c>
      <c r="D26" s="2">
        <v>7781380</v>
      </c>
    </row>
    <row r="27" spans="1:4" x14ac:dyDescent="0.3">
      <c r="A27" t="s">
        <v>53</v>
      </c>
      <c r="B27" t="e" cm="1">
        <f t="array" ref="B27">_xlfn.XLOOKUP(TEXT(A27,"0"), TEXT(#REF!,"0"),#REF!, "Nerasta")</f>
        <v>#REF!</v>
      </c>
      <c r="C27" s="2">
        <v>9100000</v>
      </c>
      <c r="D27" s="2">
        <v>0</v>
      </c>
    </row>
    <row r="28" spans="1:4" x14ac:dyDescent="0.3">
      <c r="A28" t="s">
        <v>55</v>
      </c>
      <c r="B28" t="e" cm="1">
        <f t="array" ref="B28">_xlfn.XLOOKUP(TEXT(A28,"0"), TEXT(#REF!,"0"),#REF!, "Nerasta")</f>
        <v>#REF!</v>
      </c>
      <c r="C28" s="2">
        <v>9091000</v>
      </c>
      <c r="D28" s="2">
        <v>4411857.01</v>
      </c>
    </row>
    <row r="29" spans="1:4" x14ac:dyDescent="0.3">
      <c r="A29" t="s">
        <v>57</v>
      </c>
      <c r="B29" t="e" cm="1">
        <f t="array" ref="B29">_xlfn.XLOOKUP(TEXT(A29,"0"), TEXT(#REF!,"0"),#REF!, "Nerasta")</f>
        <v>#REF!</v>
      </c>
      <c r="C29" s="2">
        <v>9000814.8200000003</v>
      </c>
      <c r="D29" s="2">
        <v>7194163.9499999993</v>
      </c>
    </row>
    <row r="30" spans="1:4" x14ac:dyDescent="0.3">
      <c r="A30" t="s">
        <v>59</v>
      </c>
      <c r="B30" t="e" cm="1">
        <f t="array" ref="B30">_xlfn.XLOOKUP(TEXT(A30,"0"), TEXT(#REF!,"0"),#REF!, "Nerasta")</f>
        <v>#REF!</v>
      </c>
      <c r="C30" s="2">
        <v>8977763.8599999994</v>
      </c>
      <c r="D30" s="2">
        <v>787360.96</v>
      </c>
    </row>
    <row r="31" spans="1:4" x14ac:dyDescent="0.3">
      <c r="A31" t="s">
        <v>61</v>
      </c>
      <c r="B31" t="e" cm="1">
        <f t="array" ref="B31">_xlfn.XLOOKUP(TEXT(A31,"0"), TEXT(#REF!,"0"),#REF!, "Nerasta")</f>
        <v>#REF!</v>
      </c>
      <c r="C31" s="2">
        <v>8877928.4199999999</v>
      </c>
      <c r="D31" s="2">
        <v>6555922.0300000003</v>
      </c>
    </row>
    <row r="32" spans="1:4" x14ac:dyDescent="0.3">
      <c r="A32" t="s">
        <v>63</v>
      </c>
      <c r="B32" t="e" cm="1">
        <f t="array" ref="B32">_xlfn.XLOOKUP(TEXT(A32,"0"), TEXT(#REF!,"0"),#REF!, "Nerasta")</f>
        <v>#REF!</v>
      </c>
      <c r="C32" s="2">
        <v>7195825.2599999998</v>
      </c>
      <c r="D32" s="2">
        <v>1903364.27</v>
      </c>
    </row>
    <row r="33" spans="1:4" x14ac:dyDescent="0.3">
      <c r="A33" t="s">
        <v>65</v>
      </c>
      <c r="B33" t="e" cm="1">
        <f t="array" ref="B33">_xlfn.XLOOKUP(TEXT(A33,"0"), TEXT(#REF!,"0"),#REF!, "Nerasta")</f>
        <v>#REF!</v>
      </c>
      <c r="C33" s="2">
        <v>6446023.4699999997</v>
      </c>
      <c r="D33" s="2">
        <v>2749713.2</v>
      </c>
    </row>
    <row r="34" spans="1:4" x14ac:dyDescent="0.3">
      <c r="A34" t="s">
        <v>67</v>
      </c>
      <c r="B34" t="e" cm="1">
        <f t="array" ref="B34">_xlfn.XLOOKUP(TEXT(A34,"0"), TEXT(#REF!,"0"),#REF!, "Nerasta")</f>
        <v>#REF!</v>
      </c>
      <c r="C34" s="2">
        <v>6410785.4799999995</v>
      </c>
      <c r="D34" s="2">
        <v>3617194.7199999997</v>
      </c>
    </row>
    <row r="35" spans="1:4" x14ac:dyDescent="0.3">
      <c r="A35" t="s">
        <v>69</v>
      </c>
      <c r="B35" t="e" cm="1">
        <f t="array" ref="B35">_xlfn.XLOOKUP(TEXT(A35,"0"), TEXT(#REF!,"0"),#REF!, "Nerasta")</f>
        <v>#REF!</v>
      </c>
      <c r="C35" s="2">
        <v>6141824.1299999999</v>
      </c>
      <c r="D35" s="2">
        <v>0</v>
      </c>
    </row>
    <row r="36" spans="1:4" x14ac:dyDescent="0.3">
      <c r="A36" t="s">
        <v>71</v>
      </c>
      <c r="B36" t="e" cm="1">
        <f t="array" ref="B36">_xlfn.XLOOKUP(TEXT(A36,"0"), TEXT(#REF!,"0"),#REF!, "Nerasta")</f>
        <v>#REF!</v>
      </c>
      <c r="C36" s="2">
        <v>5975555.9299999997</v>
      </c>
      <c r="D36" s="2">
        <v>2416973.48</v>
      </c>
    </row>
    <row r="37" spans="1:4" x14ac:dyDescent="0.3">
      <c r="A37" t="s">
        <v>73</v>
      </c>
      <c r="B37" t="e" cm="1">
        <f t="array" ref="B37">_xlfn.XLOOKUP(TEXT(A37,"0"), TEXT(#REF!,"0"),#REF!, "Nerasta")</f>
        <v>#REF!</v>
      </c>
      <c r="C37" s="2">
        <v>5713550</v>
      </c>
      <c r="D37" s="2">
        <v>3124109.65</v>
      </c>
    </row>
    <row r="38" spans="1:4" x14ac:dyDescent="0.3">
      <c r="A38" t="s">
        <v>75</v>
      </c>
      <c r="B38" t="e" cm="1">
        <f t="array" ref="B38">_xlfn.XLOOKUP(TEXT(A38,"0"), TEXT(#REF!,"0"),#REF!, "Nerasta")</f>
        <v>#REF!</v>
      </c>
      <c r="C38" s="2">
        <v>5397021</v>
      </c>
      <c r="D38" s="2">
        <v>2496383.85</v>
      </c>
    </row>
    <row r="39" spans="1:4" x14ac:dyDescent="0.3">
      <c r="A39" t="s">
        <v>76</v>
      </c>
      <c r="B39" t="e" cm="1">
        <f t="array" ref="B39">_xlfn.XLOOKUP(TEXT(A39,"0"), TEXT(#REF!,"0"),#REF!, "Nerasta")</f>
        <v>#REF!</v>
      </c>
      <c r="C39" s="2">
        <v>5322821.9399999995</v>
      </c>
      <c r="D39" s="2">
        <v>3373925.8800000013</v>
      </c>
    </row>
    <row r="40" spans="1:4" x14ac:dyDescent="0.3">
      <c r="A40" t="s">
        <v>78</v>
      </c>
      <c r="B40" t="e" cm="1">
        <f t="array" ref="B40">_xlfn.XLOOKUP(TEXT(A40,"0"), TEXT(#REF!,"0"),#REF!, "Nerasta")</f>
        <v>#REF!</v>
      </c>
      <c r="C40" s="2">
        <v>4899069.17</v>
      </c>
      <c r="D40" s="2">
        <v>1262429.58</v>
      </c>
    </row>
    <row r="41" spans="1:4" x14ac:dyDescent="0.3">
      <c r="A41" t="s">
        <v>80</v>
      </c>
      <c r="B41" t="e" cm="1">
        <f t="array" ref="B41">_xlfn.XLOOKUP(TEXT(A41,"0"), TEXT(#REF!,"0"),#REF!, "Nerasta")</f>
        <v>#REF!</v>
      </c>
      <c r="C41" s="2">
        <v>4695415.6400000006</v>
      </c>
      <c r="D41" s="2">
        <v>3035731.65</v>
      </c>
    </row>
    <row r="42" spans="1:4" x14ac:dyDescent="0.3">
      <c r="A42" t="s">
        <v>82</v>
      </c>
      <c r="B42" t="e" cm="1">
        <f t="array" ref="B42">_xlfn.XLOOKUP(TEXT(A42,"0"), TEXT(#REF!,"0"),#REF!, "Nerasta")</f>
        <v>#REF!</v>
      </c>
      <c r="C42" s="2">
        <v>4320950.75</v>
      </c>
      <c r="D42" s="2">
        <v>1327169.31</v>
      </c>
    </row>
    <row r="43" spans="1:4" x14ac:dyDescent="0.3">
      <c r="A43" t="s">
        <v>84</v>
      </c>
      <c r="B43" t="e" cm="1">
        <f t="array" ref="B43">_xlfn.XLOOKUP(TEXT(A43,"0"), TEXT(#REF!,"0"),#REF!, "Nerasta")</f>
        <v>#REF!</v>
      </c>
      <c r="C43" s="2">
        <v>4265738.0999999996</v>
      </c>
      <c r="D43" s="2">
        <v>2679471.04</v>
      </c>
    </row>
    <row r="44" spans="1:4" x14ac:dyDescent="0.3">
      <c r="A44" t="s">
        <v>86</v>
      </c>
      <c r="B44" t="e" cm="1">
        <f t="array" ref="B44">_xlfn.XLOOKUP(TEXT(A44,"0"), TEXT(#REF!,"0"),#REF!, "Nerasta")</f>
        <v>#REF!</v>
      </c>
      <c r="C44" s="2">
        <v>4205777.54</v>
      </c>
      <c r="D44" s="2">
        <v>3780711.9800000004</v>
      </c>
    </row>
    <row r="45" spans="1:4" x14ac:dyDescent="0.3">
      <c r="A45" t="s">
        <v>88</v>
      </c>
      <c r="B45" t="e" cm="1">
        <f t="array" ref="B45">_xlfn.XLOOKUP(TEXT(A45,"0"), TEXT(#REF!,"0"),#REF!, "Nerasta")</f>
        <v>#REF!</v>
      </c>
      <c r="C45" s="2">
        <v>4197731.99</v>
      </c>
      <c r="D45" s="2">
        <v>1440014.77</v>
      </c>
    </row>
    <row r="46" spans="1:4" x14ac:dyDescent="0.3">
      <c r="A46" t="s">
        <v>90</v>
      </c>
      <c r="B46" t="e" cm="1">
        <f t="array" ref="B46">_xlfn.XLOOKUP(TEXT(A46,"0"), TEXT(#REF!,"0"),#REF!, "Nerasta")</f>
        <v>#REF!</v>
      </c>
      <c r="C46" s="2">
        <v>4035874.73</v>
      </c>
      <c r="D46" s="2">
        <v>1494875.59</v>
      </c>
    </row>
    <row r="47" spans="1:4" x14ac:dyDescent="0.3">
      <c r="A47" t="s">
        <v>92</v>
      </c>
      <c r="B47" t="e" cm="1">
        <f t="array" ref="B47">_xlfn.XLOOKUP(TEXT(A47,"0"), TEXT(#REF!,"0"),#REF!, "Nerasta")</f>
        <v>#REF!</v>
      </c>
      <c r="C47" s="2">
        <v>4018506.26</v>
      </c>
      <c r="D47" s="2">
        <v>2770672.3899999997</v>
      </c>
    </row>
    <row r="48" spans="1:4" x14ac:dyDescent="0.3">
      <c r="A48" t="s">
        <v>94</v>
      </c>
      <c r="B48" t="e" cm="1">
        <f t="array" ref="B48">_xlfn.XLOOKUP(TEXT(A48,"0"), TEXT(#REF!,"0"),#REF!, "Nerasta")</f>
        <v>#REF!</v>
      </c>
      <c r="C48" s="2">
        <v>4001411.88</v>
      </c>
      <c r="D48" s="2">
        <v>1335842.99</v>
      </c>
    </row>
    <row r="49" spans="1:4" x14ac:dyDescent="0.3">
      <c r="A49" t="s">
        <v>96</v>
      </c>
      <c r="B49" t="e" cm="1">
        <f t="array" ref="B49">_xlfn.XLOOKUP(TEXT(A49,"0"), TEXT(#REF!,"0"),#REF!, "Nerasta")</f>
        <v>#REF!</v>
      </c>
      <c r="C49" s="2">
        <v>3999362</v>
      </c>
      <c r="D49" s="2">
        <v>842494.39</v>
      </c>
    </row>
    <row r="50" spans="1:4" x14ac:dyDescent="0.3">
      <c r="A50" t="s">
        <v>98</v>
      </c>
      <c r="B50" t="e" cm="1">
        <f t="array" ref="B50">_xlfn.XLOOKUP(TEXT(A50,"0"), TEXT(#REF!,"0"),#REF!, "Nerasta")</f>
        <v>#REF!</v>
      </c>
      <c r="C50" s="2">
        <v>3976000</v>
      </c>
      <c r="D50" s="2">
        <v>0</v>
      </c>
    </row>
    <row r="51" spans="1:4" x14ac:dyDescent="0.3">
      <c r="A51" t="s">
        <v>100</v>
      </c>
      <c r="B51" t="e" cm="1">
        <f t="array" ref="B51">_xlfn.XLOOKUP(TEXT(A51,"0"), TEXT(#REF!,"0"),#REF!, "Nerasta")</f>
        <v>#REF!</v>
      </c>
      <c r="C51" s="2">
        <v>3976000</v>
      </c>
      <c r="D51" s="2">
        <v>1074081</v>
      </c>
    </row>
    <row r="52" spans="1:4" x14ac:dyDescent="0.3">
      <c r="A52" t="s">
        <v>102</v>
      </c>
      <c r="B52" t="e" cm="1">
        <f t="array" ref="B52">_xlfn.XLOOKUP(TEXT(A52,"0"), TEXT(#REF!,"0"),#REF!, "Nerasta")</f>
        <v>#REF!</v>
      </c>
      <c r="C52" s="2">
        <v>3749588.07</v>
      </c>
      <c r="D52" s="2">
        <v>2425445</v>
      </c>
    </row>
    <row r="53" spans="1:4" x14ac:dyDescent="0.3">
      <c r="A53" t="s">
        <v>104</v>
      </c>
      <c r="B53" t="e" cm="1">
        <f t="array" ref="B53">_xlfn.XLOOKUP(TEXT(A53,"0"), TEXT(#REF!,"0"),#REF!, "Nerasta")</f>
        <v>#REF!</v>
      </c>
      <c r="C53" s="2">
        <v>3518160</v>
      </c>
      <c r="D53" s="2">
        <v>1138651.28</v>
      </c>
    </row>
    <row r="54" spans="1:4" x14ac:dyDescent="0.3">
      <c r="A54" t="s">
        <v>106</v>
      </c>
      <c r="B54" t="e" cm="1">
        <f t="array" ref="B54">_xlfn.XLOOKUP(TEXT(A54,"0"), TEXT(#REF!,"0"),#REF!, "Nerasta")</f>
        <v>#REF!</v>
      </c>
      <c r="C54" s="2">
        <v>3500000</v>
      </c>
      <c r="D54" s="2">
        <v>1480412.8399999999</v>
      </c>
    </row>
    <row r="55" spans="1:4" x14ac:dyDescent="0.3">
      <c r="A55" t="s">
        <v>108</v>
      </c>
      <c r="B55" t="e" cm="1">
        <f t="array" ref="B55">_xlfn.XLOOKUP(TEXT(A55,"0"), TEXT(#REF!,"0"),#REF!, "Nerasta")</f>
        <v>#REF!</v>
      </c>
      <c r="C55" s="2">
        <v>3500000</v>
      </c>
      <c r="D55" s="2">
        <v>733727.27</v>
      </c>
    </row>
    <row r="56" spans="1:4" x14ac:dyDescent="0.3">
      <c r="A56" t="s">
        <v>110</v>
      </c>
      <c r="B56" t="e" cm="1">
        <f t="array" ref="B56">_xlfn.XLOOKUP(TEXT(A56,"0"), TEXT(#REF!,"0"),#REF!, "Nerasta")</f>
        <v>#REF!</v>
      </c>
      <c r="C56" s="2">
        <v>3301069.28</v>
      </c>
      <c r="D56" s="2">
        <v>0</v>
      </c>
    </row>
    <row r="57" spans="1:4" x14ac:dyDescent="0.3">
      <c r="A57" t="s">
        <v>112</v>
      </c>
      <c r="B57" t="e" cm="1">
        <f t="array" ref="B57">_xlfn.XLOOKUP(TEXT(A57,"0"), TEXT(#REF!,"0"),#REF!, "Nerasta")</f>
        <v>#REF!</v>
      </c>
      <c r="C57" s="2">
        <v>3190830</v>
      </c>
      <c r="D57" s="2">
        <v>3057966.56</v>
      </c>
    </row>
    <row r="58" spans="1:4" x14ac:dyDescent="0.3">
      <c r="A58" t="s">
        <v>114</v>
      </c>
      <c r="B58" t="e" cm="1">
        <f t="array" ref="B58">_xlfn.XLOOKUP(TEXT(A58,"0"), TEXT(#REF!,"0"),#REF!, "Nerasta")</f>
        <v>#REF!</v>
      </c>
      <c r="C58" s="2">
        <v>3164841.56</v>
      </c>
      <c r="D58" s="2">
        <v>1781705.28</v>
      </c>
    </row>
    <row r="59" spans="1:4" x14ac:dyDescent="0.3">
      <c r="A59" t="s">
        <v>116</v>
      </c>
      <c r="B59" t="e" cm="1">
        <f t="array" ref="B59">_xlfn.XLOOKUP(TEXT(A59,"0"), TEXT(#REF!,"0"),#REF!, "Nerasta")</f>
        <v>#REF!</v>
      </c>
      <c r="C59" s="2">
        <v>2947738.31</v>
      </c>
      <c r="D59" s="2">
        <v>268517.7</v>
      </c>
    </row>
    <row r="60" spans="1:4" x14ac:dyDescent="0.3">
      <c r="A60" t="s">
        <v>118</v>
      </c>
      <c r="B60" t="e" cm="1">
        <f t="array" ref="B60">_xlfn.XLOOKUP(TEXT(A60,"0"), TEXT(#REF!,"0"),#REF!, "Nerasta")</f>
        <v>#REF!</v>
      </c>
      <c r="C60" s="2">
        <v>2897286.55</v>
      </c>
      <c r="D60" s="2">
        <v>1956053.98</v>
      </c>
    </row>
    <row r="61" spans="1:4" x14ac:dyDescent="0.3">
      <c r="A61" t="s">
        <v>120</v>
      </c>
      <c r="B61" t="e" cm="1">
        <f t="array" ref="B61">_xlfn.XLOOKUP(TEXT(A61,"0"), TEXT(#REF!,"0"),#REF!, "Nerasta")</f>
        <v>#REF!</v>
      </c>
      <c r="C61" s="2">
        <v>2846667.69</v>
      </c>
      <c r="D61" s="2">
        <v>2306817.6500000008</v>
      </c>
    </row>
    <row r="62" spans="1:4" x14ac:dyDescent="0.3">
      <c r="A62" t="s">
        <v>122</v>
      </c>
      <c r="B62" t="e" cm="1">
        <f t="array" ref="B62">_xlfn.XLOOKUP(TEXT(A62,"0"), TEXT(#REF!,"0"),#REF!, "Nerasta")</f>
        <v>#REF!</v>
      </c>
      <c r="C62" s="2">
        <v>2721994.34</v>
      </c>
      <c r="D62" s="2">
        <v>2033752.4000000001</v>
      </c>
    </row>
    <row r="63" spans="1:4" x14ac:dyDescent="0.3">
      <c r="A63" t="s">
        <v>124</v>
      </c>
      <c r="B63" t="e" cm="1">
        <f t="array" ref="B63">_xlfn.XLOOKUP(TEXT(A63,"0"), TEXT(#REF!,"0"),#REF!, "Nerasta")</f>
        <v>#REF!</v>
      </c>
      <c r="C63" s="2">
        <v>2698983.34</v>
      </c>
      <c r="D63" s="2">
        <v>1636795.32</v>
      </c>
    </row>
    <row r="64" spans="1:4" x14ac:dyDescent="0.3">
      <c r="A64" t="s">
        <v>126</v>
      </c>
      <c r="B64" t="e" cm="1">
        <f t="array" ref="B64">_xlfn.XLOOKUP(TEXT(A64,"0"), TEXT(#REF!,"0"),#REF!, "Nerasta")</f>
        <v>#REF!</v>
      </c>
      <c r="C64" s="2">
        <v>2667437.77</v>
      </c>
      <c r="D64" s="2">
        <v>0</v>
      </c>
    </row>
    <row r="65" spans="1:4" x14ac:dyDescent="0.3">
      <c r="A65" t="s">
        <v>128</v>
      </c>
      <c r="B65" t="e" cm="1">
        <f t="array" ref="B65">_xlfn.XLOOKUP(TEXT(A65,"0"), TEXT(#REF!,"0"),#REF!, "Nerasta")</f>
        <v>#REF!</v>
      </c>
      <c r="C65" s="2">
        <v>2613686.1999999997</v>
      </c>
      <c r="D65" s="2">
        <v>1577577.8399999999</v>
      </c>
    </row>
    <row r="66" spans="1:4" x14ac:dyDescent="0.3">
      <c r="A66" t="s">
        <v>130</v>
      </c>
      <c r="B66" t="e" cm="1">
        <f t="array" ref="B66">_xlfn.XLOOKUP(TEXT(A66,"0"), TEXT(#REF!,"0"),#REF!, "Nerasta")</f>
        <v>#REF!</v>
      </c>
      <c r="C66" s="2">
        <v>2611470.2999999998</v>
      </c>
      <c r="D66" s="2">
        <v>574391.39</v>
      </c>
    </row>
    <row r="67" spans="1:4" x14ac:dyDescent="0.3">
      <c r="A67" t="s">
        <v>132</v>
      </c>
      <c r="B67" t="e" cm="1">
        <f t="array" ref="B67">_xlfn.XLOOKUP(TEXT(A67,"0"), TEXT(#REF!,"0"),#REF!, "Nerasta")</f>
        <v>#REF!</v>
      </c>
      <c r="C67" s="2">
        <v>2579395.42</v>
      </c>
      <c r="D67" s="2">
        <v>2205124.0900000003</v>
      </c>
    </row>
    <row r="68" spans="1:4" x14ac:dyDescent="0.3">
      <c r="A68" t="s">
        <v>134</v>
      </c>
      <c r="B68" t="e" cm="1">
        <f t="array" ref="B68">_xlfn.XLOOKUP(TEXT(A68,"0"), TEXT(#REF!,"0"),#REF!, "Nerasta")</f>
        <v>#REF!</v>
      </c>
      <c r="C68" s="2">
        <v>2541587.42</v>
      </c>
      <c r="D68" s="2">
        <v>742641.83</v>
      </c>
    </row>
    <row r="69" spans="1:4" x14ac:dyDescent="0.3">
      <c r="A69" t="s">
        <v>135</v>
      </c>
      <c r="B69" t="e" cm="1">
        <f t="array" ref="B69">_xlfn.XLOOKUP(TEXT(A69,"0"), TEXT(#REF!,"0"),#REF!, "Nerasta")</f>
        <v>#REF!</v>
      </c>
      <c r="C69" s="2">
        <v>2477558.42</v>
      </c>
      <c r="D69" s="2">
        <v>1068737.67</v>
      </c>
    </row>
    <row r="70" spans="1:4" x14ac:dyDescent="0.3">
      <c r="A70" t="s">
        <v>137</v>
      </c>
      <c r="B70" t="e" cm="1">
        <f t="array" ref="B70">_xlfn.XLOOKUP(TEXT(A70,"0"), TEXT(#REF!,"0"),#REF!, "Nerasta")</f>
        <v>#REF!</v>
      </c>
      <c r="C70" s="2">
        <v>2475000</v>
      </c>
      <c r="D70" s="2">
        <v>2446741.4500000002</v>
      </c>
    </row>
    <row r="71" spans="1:4" x14ac:dyDescent="0.3">
      <c r="A71" t="s">
        <v>139</v>
      </c>
      <c r="B71" t="e" cm="1">
        <f t="array" ref="B71">_xlfn.XLOOKUP(TEXT(A71,"0"), TEXT(#REF!,"0"),#REF!, "Nerasta")</f>
        <v>#REF!</v>
      </c>
      <c r="C71" s="2">
        <v>2439397.9700000002</v>
      </c>
      <c r="D71" s="2">
        <v>1335264.92</v>
      </c>
    </row>
    <row r="72" spans="1:4" x14ac:dyDescent="0.3">
      <c r="A72" t="s">
        <v>141</v>
      </c>
      <c r="B72" t="e" cm="1">
        <f t="array" ref="B72">_xlfn.XLOOKUP(TEXT(A72,"0"), TEXT(#REF!,"0"),#REF!, "Nerasta")</f>
        <v>#REF!</v>
      </c>
      <c r="C72" s="2">
        <v>2409447.3199999998</v>
      </c>
      <c r="D72" s="2">
        <v>1766326.68</v>
      </c>
    </row>
    <row r="73" spans="1:4" x14ac:dyDescent="0.3">
      <c r="A73" t="s">
        <v>143</v>
      </c>
      <c r="B73" t="e" cm="1">
        <f t="array" ref="B73">_xlfn.XLOOKUP(TEXT(A73,"0"), TEXT(#REF!,"0"),#REF!, "Nerasta")</f>
        <v>#REF!</v>
      </c>
      <c r="C73" s="2">
        <v>2368400</v>
      </c>
      <c r="D73" s="2">
        <v>1901157.12</v>
      </c>
    </row>
    <row r="74" spans="1:4" x14ac:dyDescent="0.3">
      <c r="A74" t="s">
        <v>145</v>
      </c>
      <c r="B74" t="e" cm="1">
        <f t="array" ref="B74">_xlfn.XLOOKUP(TEXT(A74,"0"), TEXT(#REF!,"0"),#REF!, "Nerasta")</f>
        <v>#REF!</v>
      </c>
      <c r="C74" s="2">
        <v>2352467.4</v>
      </c>
      <c r="D74" s="2">
        <v>897461.67</v>
      </c>
    </row>
    <row r="75" spans="1:4" x14ac:dyDescent="0.3">
      <c r="A75" t="s">
        <v>147</v>
      </c>
      <c r="B75" t="e" cm="1">
        <f t="array" ref="B75">_xlfn.XLOOKUP(TEXT(A75,"0"), TEXT(#REF!,"0"),#REF!, "Nerasta")</f>
        <v>#REF!</v>
      </c>
      <c r="C75" s="2">
        <v>2344695.91</v>
      </c>
      <c r="D75" s="2">
        <v>0</v>
      </c>
    </row>
    <row r="76" spans="1:4" x14ac:dyDescent="0.3">
      <c r="A76" t="s">
        <v>148</v>
      </c>
      <c r="B76" t="e" cm="1">
        <f t="array" ref="B76">_xlfn.XLOOKUP(TEXT(A76,"0"), TEXT(#REF!,"0"),#REF!, "Nerasta")</f>
        <v>#REF!</v>
      </c>
      <c r="C76" s="2">
        <v>2297325</v>
      </c>
      <c r="D76" s="2">
        <v>791105.42999999993</v>
      </c>
    </row>
    <row r="77" spans="1:4" x14ac:dyDescent="0.3">
      <c r="A77" t="s">
        <v>149</v>
      </c>
      <c r="B77" t="e" cm="1">
        <f t="array" ref="B77">_xlfn.XLOOKUP(TEXT(A77,"0"), TEXT(#REF!,"0"),#REF!, "Nerasta")</f>
        <v>#REF!</v>
      </c>
      <c r="C77" s="2">
        <v>2176675.36</v>
      </c>
      <c r="D77" s="2">
        <v>0</v>
      </c>
    </row>
    <row r="78" spans="1:4" x14ac:dyDescent="0.3">
      <c r="A78" t="s">
        <v>150</v>
      </c>
      <c r="B78" t="e" cm="1">
        <f t="array" ref="B78">_xlfn.XLOOKUP(TEXT(A78,"0"), TEXT(#REF!,"0"),#REF!, "Nerasta")</f>
        <v>#REF!</v>
      </c>
      <c r="C78" s="2">
        <v>2163329</v>
      </c>
      <c r="D78" s="2">
        <v>1546974.66</v>
      </c>
    </row>
    <row r="79" spans="1:4" x14ac:dyDescent="0.3">
      <c r="A79" t="s">
        <v>151</v>
      </c>
      <c r="B79" t="e" cm="1">
        <f t="array" ref="B79">_xlfn.XLOOKUP(TEXT(A79,"0"), TEXT(#REF!,"0"),#REF!, "Nerasta")</f>
        <v>#REF!</v>
      </c>
      <c r="C79" s="2">
        <v>2132742.17</v>
      </c>
      <c r="D79" s="2">
        <v>699880.89</v>
      </c>
    </row>
    <row r="80" spans="1:4" x14ac:dyDescent="0.3">
      <c r="A80" t="s">
        <v>153</v>
      </c>
      <c r="B80" t="e" cm="1">
        <f t="array" ref="B80">_xlfn.XLOOKUP(TEXT(A80,"0"), TEXT(#REF!,"0"),#REF!, "Nerasta")</f>
        <v>#REF!</v>
      </c>
      <c r="C80" s="2">
        <v>2129585.71</v>
      </c>
      <c r="D80" s="2">
        <v>1990669.75</v>
      </c>
    </row>
    <row r="81" spans="1:4" x14ac:dyDescent="0.3">
      <c r="A81" t="s">
        <v>155</v>
      </c>
      <c r="B81" t="e" cm="1">
        <f t="array" ref="B81">_xlfn.XLOOKUP(TEXT(A81,"0"), TEXT(#REF!,"0"),#REF!, "Nerasta")</f>
        <v>#REF!</v>
      </c>
      <c r="C81" s="2">
        <v>2105896.92</v>
      </c>
      <c r="D81" s="2">
        <v>0</v>
      </c>
    </row>
    <row r="82" spans="1:4" x14ac:dyDescent="0.3">
      <c r="A82" t="s">
        <v>156</v>
      </c>
      <c r="B82" t="e" cm="1">
        <f t="array" ref="B82">_xlfn.XLOOKUP(TEXT(A82,"0"), TEXT(#REF!,"0"),#REF!, "Nerasta")</f>
        <v>#REF!</v>
      </c>
      <c r="C82" s="2">
        <v>2087685.74</v>
      </c>
      <c r="D82" s="2">
        <v>2489894.8199999998</v>
      </c>
    </row>
    <row r="83" spans="1:4" x14ac:dyDescent="0.3">
      <c r="A83" t="s">
        <v>158</v>
      </c>
      <c r="B83" t="e" cm="1">
        <f t="array" ref="B83">_xlfn.XLOOKUP(TEXT(A83,"0"), TEXT(#REF!,"0"),#REF!, "Nerasta")</f>
        <v>#REF!</v>
      </c>
      <c r="C83" s="2">
        <v>2037796.96</v>
      </c>
      <c r="D83" s="2">
        <v>613189.86999999988</v>
      </c>
    </row>
    <row r="84" spans="1:4" x14ac:dyDescent="0.3">
      <c r="A84" t="s">
        <v>159</v>
      </c>
      <c r="B84" t="e" cm="1">
        <f t="array" ref="B84">_xlfn.XLOOKUP(TEXT(A84,"0"), TEXT(#REF!,"0"),#REF!, "Nerasta")</f>
        <v>#REF!</v>
      </c>
      <c r="C84" s="2">
        <v>2025000</v>
      </c>
      <c r="D84" s="2">
        <v>508051.83999999997</v>
      </c>
    </row>
    <row r="85" spans="1:4" x14ac:dyDescent="0.3">
      <c r="A85" t="s">
        <v>160</v>
      </c>
      <c r="B85" t="e" cm="1">
        <f t="array" ref="B85">_xlfn.XLOOKUP(TEXT(A85,"0"), TEXT(#REF!,"0"),#REF!, "Nerasta")</f>
        <v>#REF!</v>
      </c>
      <c r="C85" s="2">
        <v>1998838</v>
      </c>
      <c r="D85" s="2">
        <v>1454263.84</v>
      </c>
    </row>
    <row r="86" spans="1:4" x14ac:dyDescent="0.3">
      <c r="A86" t="s">
        <v>161</v>
      </c>
      <c r="B86" t="e" cm="1">
        <f t="array" ref="B86">_xlfn.XLOOKUP(TEXT(A86,"0"), TEXT(#REF!,"0"),#REF!, "Nerasta")</f>
        <v>#REF!</v>
      </c>
      <c r="C86" s="2">
        <v>1933561.57</v>
      </c>
      <c r="D86" s="2">
        <v>1466701.7799999998</v>
      </c>
    </row>
    <row r="87" spans="1:4" x14ac:dyDescent="0.3">
      <c r="A87" t="s">
        <v>162</v>
      </c>
      <c r="B87" t="e" cm="1">
        <f t="array" ref="B87">_xlfn.XLOOKUP(TEXT(A87,"0"), TEXT(#REF!,"0"),#REF!, "Nerasta")</f>
        <v>#REF!</v>
      </c>
      <c r="C87" s="2">
        <v>1928053.4</v>
      </c>
      <c r="D87" s="2">
        <v>602880.87000000011</v>
      </c>
    </row>
    <row r="88" spans="1:4" x14ac:dyDescent="0.3">
      <c r="A88" t="s">
        <v>163</v>
      </c>
      <c r="B88" t="e" cm="1">
        <f t="array" ref="B88">_xlfn.XLOOKUP(TEXT(A88,"0"), TEXT(#REF!,"0"),#REF!, "Nerasta")</f>
        <v>#REF!</v>
      </c>
      <c r="C88" s="2">
        <v>1925280.5499999998</v>
      </c>
      <c r="D88" s="2">
        <v>552420.71</v>
      </c>
    </row>
    <row r="89" spans="1:4" x14ac:dyDescent="0.3">
      <c r="A89" t="s">
        <v>164</v>
      </c>
      <c r="B89" t="e" cm="1">
        <f t="array" ref="B89">_xlfn.XLOOKUP(TEXT(A89,"0"), TEXT(#REF!,"0"),#REF!, "Nerasta")</f>
        <v>#REF!</v>
      </c>
      <c r="C89" s="2">
        <v>1840667.35</v>
      </c>
      <c r="D89" s="2">
        <v>1231179.07</v>
      </c>
    </row>
    <row r="90" spans="1:4" x14ac:dyDescent="0.3">
      <c r="A90" t="s">
        <v>165</v>
      </c>
      <c r="B90" t="e" cm="1">
        <f t="array" ref="B90">_xlfn.XLOOKUP(TEXT(A90,"0"), TEXT(#REF!,"0"),#REF!, "Nerasta")</f>
        <v>#REF!</v>
      </c>
      <c r="C90" s="2">
        <v>1765128.59</v>
      </c>
      <c r="D90" s="2">
        <v>1470474.6800000002</v>
      </c>
    </row>
    <row r="91" spans="1:4" x14ac:dyDescent="0.3">
      <c r="A91" t="s">
        <v>166</v>
      </c>
      <c r="B91" t="e" cm="1">
        <f t="array" ref="B91">_xlfn.XLOOKUP(TEXT(A91,"0"), TEXT(#REF!,"0"),#REF!, "Nerasta")</f>
        <v>#REF!</v>
      </c>
      <c r="C91" s="2">
        <v>1735435.13</v>
      </c>
      <c r="D91" s="2">
        <v>1632631.46</v>
      </c>
    </row>
    <row r="92" spans="1:4" x14ac:dyDescent="0.3">
      <c r="A92" t="s">
        <v>167</v>
      </c>
      <c r="B92" t="e" cm="1">
        <f t="array" ref="B92">_xlfn.XLOOKUP(TEXT(A92,"0"), TEXT(#REF!,"0"),#REF!, "Nerasta")</f>
        <v>#REF!</v>
      </c>
      <c r="C92" s="2">
        <v>1724523.81</v>
      </c>
      <c r="D92" s="2">
        <v>1724523.81</v>
      </c>
    </row>
    <row r="93" spans="1:4" x14ac:dyDescent="0.3">
      <c r="A93" t="s">
        <v>169</v>
      </c>
      <c r="B93" t="e" cm="1">
        <f t="array" ref="B93">_xlfn.XLOOKUP(TEXT(A93,"0"), TEXT(#REF!,"0"),#REF!, "Nerasta")</f>
        <v>#REF!</v>
      </c>
      <c r="C93" s="2">
        <v>1719759.02</v>
      </c>
      <c r="D93" s="2">
        <v>1180420.06</v>
      </c>
    </row>
    <row r="94" spans="1:4" x14ac:dyDescent="0.3">
      <c r="A94" t="s">
        <v>170</v>
      </c>
      <c r="B94" t="e" cm="1">
        <f t="array" ref="B94">_xlfn.XLOOKUP(TEXT(A94,"0"), TEXT(#REF!,"0"),#REF!, "Nerasta")</f>
        <v>#REF!</v>
      </c>
      <c r="C94" s="2">
        <v>1717551.56</v>
      </c>
      <c r="D94" s="2">
        <v>0</v>
      </c>
    </row>
    <row r="95" spans="1:4" x14ac:dyDescent="0.3">
      <c r="A95" t="s">
        <v>171</v>
      </c>
      <c r="B95" t="e" cm="1">
        <f t="array" ref="B95">_xlfn.XLOOKUP(TEXT(A95,"0"), TEXT(#REF!,"0"),#REF!, "Nerasta")</f>
        <v>#REF!</v>
      </c>
      <c r="C95" s="2">
        <v>1710505</v>
      </c>
      <c r="D95" s="2">
        <v>0</v>
      </c>
    </row>
    <row r="96" spans="1:4" x14ac:dyDescent="0.3">
      <c r="A96" t="s">
        <v>172</v>
      </c>
      <c r="B96" t="e" cm="1">
        <f t="array" ref="B96">_xlfn.XLOOKUP(TEXT(A96,"0"), TEXT(#REF!,"0"),#REF!, "Nerasta")</f>
        <v>#REF!</v>
      </c>
      <c r="C96" s="2">
        <v>1706003.67</v>
      </c>
      <c r="D96" s="2">
        <v>619167.85</v>
      </c>
    </row>
    <row r="97" spans="1:4" x14ac:dyDescent="0.3">
      <c r="A97" t="s">
        <v>173</v>
      </c>
      <c r="B97" t="e" cm="1">
        <f t="array" ref="B97">_xlfn.XLOOKUP(TEXT(A97,"0"), TEXT(#REF!,"0"),#REF!, "Nerasta")</f>
        <v>#REF!</v>
      </c>
      <c r="C97" s="2">
        <v>1700000</v>
      </c>
      <c r="D97" s="2">
        <v>426491.02999999997</v>
      </c>
    </row>
    <row r="98" spans="1:4" x14ac:dyDescent="0.3">
      <c r="A98" t="s">
        <v>174</v>
      </c>
      <c r="B98" t="e" cm="1">
        <f t="array" ref="B98">_xlfn.XLOOKUP(TEXT(A98,"0"), TEXT(#REF!,"0"),#REF!, "Nerasta")</f>
        <v>#REF!</v>
      </c>
      <c r="C98" s="2">
        <v>1700000</v>
      </c>
      <c r="D98" s="2">
        <v>0</v>
      </c>
    </row>
    <row r="99" spans="1:4" x14ac:dyDescent="0.3">
      <c r="A99" t="s">
        <v>175</v>
      </c>
      <c r="B99" t="e" cm="1">
        <f t="array" ref="B99">_xlfn.XLOOKUP(TEXT(A99,"0"), TEXT(#REF!,"0"),#REF!, "Nerasta")</f>
        <v>#REF!</v>
      </c>
      <c r="C99" s="2">
        <v>1692939.01</v>
      </c>
      <c r="D99" s="2">
        <v>878648.27</v>
      </c>
    </row>
    <row r="100" spans="1:4" x14ac:dyDescent="0.3">
      <c r="A100" t="s">
        <v>176</v>
      </c>
      <c r="B100" t="e" cm="1">
        <f t="array" ref="B100">_xlfn.XLOOKUP(TEXT(A100,"0"), TEXT(#REF!,"0"),#REF!, "Nerasta")</f>
        <v>#REF!</v>
      </c>
      <c r="C100" s="2">
        <v>1608087.19</v>
      </c>
      <c r="D100" s="2">
        <v>1548815.33</v>
      </c>
    </row>
    <row r="101" spans="1:4" x14ac:dyDescent="0.3">
      <c r="A101" t="s">
        <v>177</v>
      </c>
      <c r="B101" t="e" cm="1">
        <f t="array" ref="B101">_xlfn.XLOOKUP(TEXT(A101,"0"), TEXT(#REF!,"0"),#REF!, "Nerasta")</f>
        <v>#REF!</v>
      </c>
      <c r="C101" s="2">
        <v>1607588.07</v>
      </c>
      <c r="D101" s="2">
        <v>1606603.45</v>
      </c>
    </row>
    <row r="102" spans="1:4" x14ac:dyDescent="0.3">
      <c r="A102" t="s">
        <v>975</v>
      </c>
      <c r="B102" t="e" cm="1">
        <f t="array" ref="B102">_xlfn.XLOOKUP(TEXT(A102,"0"), TEXT(#REF!,"0"),#REF!, "Nerasta")</f>
        <v>#REF!</v>
      </c>
      <c r="C102" s="2">
        <v>1602850.55</v>
      </c>
      <c r="D102" s="2">
        <v>451815.01</v>
      </c>
    </row>
    <row r="103" spans="1:4" x14ac:dyDescent="0.3">
      <c r="A103" t="s">
        <v>976</v>
      </c>
      <c r="B103" t="e" cm="1">
        <f t="array" ref="B103">_xlfn.XLOOKUP(TEXT(A103,"0"), TEXT(#REF!,"0"),#REF!, "Nerasta")</f>
        <v>#REF!</v>
      </c>
      <c r="C103" s="2">
        <v>1527614.3</v>
      </c>
      <c r="D103" s="2">
        <v>1306306.1200000001</v>
      </c>
    </row>
    <row r="104" spans="1:4" x14ac:dyDescent="0.3">
      <c r="A104" t="s">
        <v>977</v>
      </c>
      <c r="B104" t="e" cm="1">
        <f t="array" ref="B104">_xlfn.XLOOKUP(TEXT(A104,"0"), TEXT(#REF!,"0"),#REF!, "Nerasta")</f>
        <v>#REF!</v>
      </c>
      <c r="C104" s="2">
        <v>1444279.4500000002</v>
      </c>
      <c r="D104" s="2">
        <v>1137860.44</v>
      </c>
    </row>
    <row r="105" spans="1:4" x14ac:dyDescent="0.3">
      <c r="A105" t="s">
        <v>978</v>
      </c>
      <c r="B105" t="e" cm="1">
        <f t="array" ref="B105">_xlfn.XLOOKUP(TEXT(A105,"0"), TEXT(#REF!,"0"),#REF!, "Nerasta")</f>
        <v>#REF!</v>
      </c>
      <c r="C105" s="2">
        <v>1283999.99</v>
      </c>
      <c r="D105" s="2">
        <v>310000</v>
      </c>
    </row>
    <row r="106" spans="1:4" x14ac:dyDescent="0.3">
      <c r="A106" t="s">
        <v>979</v>
      </c>
      <c r="B106" t="e" cm="1">
        <f t="array" ref="B106">_xlfn.XLOOKUP(TEXT(A106,"0"), TEXT(#REF!,"0"),#REF!, "Nerasta")</f>
        <v>#REF!</v>
      </c>
      <c r="C106" s="2">
        <v>1236954.3199999998</v>
      </c>
      <c r="D106" s="2">
        <v>853757.21</v>
      </c>
    </row>
    <row r="107" spans="1:4" x14ac:dyDescent="0.3">
      <c r="A107" t="s">
        <v>980</v>
      </c>
      <c r="B107" t="e" cm="1">
        <f t="array" ref="B107">_xlfn.XLOOKUP(TEXT(A107,"0"), TEXT(#REF!,"0"),#REF!, "Nerasta")</f>
        <v>#REF!</v>
      </c>
      <c r="C107" s="2">
        <v>1211940</v>
      </c>
      <c r="D107" s="2">
        <v>0</v>
      </c>
    </row>
    <row r="108" spans="1:4" x14ac:dyDescent="0.3">
      <c r="A108" t="s">
        <v>981</v>
      </c>
      <c r="B108" t="e" cm="1">
        <f t="array" ref="B108">_xlfn.XLOOKUP(TEXT(A108,"0"), TEXT(#REF!,"0"),#REF!, "Nerasta")</f>
        <v>#REF!</v>
      </c>
      <c r="C108" s="2">
        <v>1118985.43</v>
      </c>
      <c r="D108" s="2">
        <v>774517.26</v>
      </c>
    </row>
    <row r="109" spans="1:4" x14ac:dyDescent="0.3">
      <c r="A109" t="s">
        <v>982</v>
      </c>
      <c r="B109" t="e" cm="1">
        <f t="array" ref="B109">_xlfn.XLOOKUP(TEXT(A109,"0"), TEXT(#REF!,"0"),#REF!, "Nerasta")</f>
        <v>#REF!</v>
      </c>
      <c r="C109" s="2">
        <v>1118167.83</v>
      </c>
      <c r="D109" s="2">
        <v>88407.83</v>
      </c>
    </row>
    <row r="110" spans="1:4" x14ac:dyDescent="0.3">
      <c r="A110" t="s">
        <v>983</v>
      </c>
      <c r="B110" t="e" cm="1">
        <f t="array" ref="B110">_xlfn.XLOOKUP(TEXT(A110,"0"), TEXT(#REF!,"0"),#REF!, "Nerasta")</f>
        <v>#REF!</v>
      </c>
      <c r="C110" s="2">
        <v>1106670.99</v>
      </c>
      <c r="D110" s="2">
        <v>1080106.19</v>
      </c>
    </row>
    <row r="111" spans="1:4" x14ac:dyDescent="0.3">
      <c r="A111" t="s">
        <v>984</v>
      </c>
      <c r="B111" t="e" cm="1">
        <f t="array" ref="B111">_xlfn.XLOOKUP(TEXT(A111,"0"), TEXT(#REF!,"0"),#REF!, "Nerasta")</f>
        <v>#REF!</v>
      </c>
      <c r="C111" s="2">
        <v>1088984.3999999999</v>
      </c>
      <c r="D111" s="2">
        <v>0</v>
      </c>
    </row>
    <row r="112" spans="1:4" x14ac:dyDescent="0.3">
      <c r="A112" t="s">
        <v>985</v>
      </c>
      <c r="B112" t="e" cm="1">
        <f t="array" ref="B112">_xlfn.XLOOKUP(TEXT(A112,"0"), TEXT(#REF!,"0"),#REF!, "Nerasta")</f>
        <v>#REF!</v>
      </c>
      <c r="C112" s="2">
        <v>1026175.4</v>
      </c>
      <c r="D112" s="2">
        <v>265087.07</v>
      </c>
    </row>
    <row r="113" spans="1:4" x14ac:dyDescent="0.3">
      <c r="A113" t="s">
        <v>986</v>
      </c>
      <c r="B113" t="e" cm="1">
        <f t="array" ref="B113">_xlfn.XLOOKUP(TEXT(A113,"0"), TEXT(#REF!,"0"),#REF!, "Nerasta")</f>
        <v>#REF!</v>
      </c>
      <c r="C113" s="2">
        <v>1009593.08</v>
      </c>
      <c r="D113" s="2">
        <v>754161.96000000008</v>
      </c>
    </row>
    <row r="114" spans="1:4" x14ac:dyDescent="0.3">
      <c r="A114" t="s">
        <v>987</v>
      </c>
      <c r="B114" t="e" cm="1">
        <f t="array" ref="B114">_xlfn.XLOOKUP(TEXT(A114,"0"), TEXT(#REF!,"0"),#REF!, "Nerasta")</f>
        <v>#REF!</v>
      </c>
      <c r="C114" s="2">
        <v>1000000</v>
      </c>
      <c r="D114" s="2">
        <v>940403.73</v>
      </c>
    </row>
    <row r="115" spans="1:4" x14ac:dyDescent="0.3">
      <c r="A115" t="s">
        <v>988</v>
      </c>
      <c r="B115" t="e" cm="1">
        <f t="array" ref="B115">_xlfn.XLOOKUP(TEXT(A115,"0"), TEXT(#REF!,"0"),#REF!, "Nerasta")</f>
        <v>#REF!</v>
      </c>
      <c r="C115" s="2">
        <v>969480.15999999992</v>
      </c>
      <c r="D115" s="2">
        <v>397420.3899999999</v>
      </c>
    </row>
    <row r="116" spans="1:4" x14ac:dyDescent="0.3">
      <c r="A116" t="s">
        <v>989</v>
      </c>
      <c r="B116" t="e" cm="1">
        <f t="array" ref="B116">_xlfn.XLOOKUP(TEXT(A116,"0"), TEXT(#REF!,"0"),#REF!, "Nerasta")</f>
        <v>#REF!</v>
      </c>
      <c r="C116" s="2">
        <v>918755.63</v>
      </c>
      <c r="D116" s="2">
        <v>314888.52</v>
      </c>
    </row>
    <row r="117" spans="1:4" x14ac:dyDescent="0.3">
      <c r="A117" t="s">
        <v>990</v>
      </c>
      <c r="B117" t="e" cm="1">
        <f t="array" ref="B117">_xlfn.XLOOKUP(TEXT(A117,"0"), TEXT(#REF!,"0"),#REF!, "Nerasta")</f>
        <v>#REF!</v>
      </c>
      <c r="C117" s="2">
        <v>907309.5</v>
      </c>
      <c r="D117" s="2">
        <v>677538.42</v>
      </c>
    </row>
    <row r="118" spans="1:4" x14ac:dyDescent="0.3">
      <c r="A118" t="s">
        <v>991</v>
      </c>
      <c r="B118" t="e" cm="1">
        <f t="array" ref="B118">_xlfn.XLOOKUP(TEXT(A118,"0"), TEXT(#REF!,"0"),#REF!, "Nerasta")</f>
        <v>#REF!</v>
      </c>
      <c r="C118" s="2">
        <v>899756.45</v>
      </c>
      <c r="D118" s="2">
        <v>96718.8</v>
      </c>
    </row>
    <row r="119" spans="1:4" x14ac:dyDescent="0.3">
      <c r="A119" t="s">
        <v>992</v>
      </c>
      <c r="B119" t="e" cm="1">
        <f t="array" ref="B119">_xlfn.XLOOKUP(TEXT(A119,"0"), TEXT(#REF!,"0"),#REF!, "Nerasta")</f>
        <v>#REF!</v>
      </c>
      <c r="C119" s="2">
        <v>898674.35</v>
      </c>
      <c r="D119" s="2">
        <v>16260.14</v>
      </c>
    </row>
    <row r="120" spans="1:4" x14ac:dyDescent="0.3">
      <c r="A120" t="s">
        <v>993</v>
      </c>
      <c r="B120" t="e" cm="1">
        <f t="array" ref="B120">_xlfn.XLOOKUP(TEXT(A120,"0"), TEXT(#REF!,"0"),#REF!, "Nerasta")</f>
        <v>#REF!</v>
      </c>
      <c r="C120" s="2">
        <v>855746.44</v>
      </c>
      <c r="D120" s="2">
        <v>620965.35000000009</v>
      </c>
    </row>
    <row r="121" spans="1:4" x14ac:dyDescent="0.3">
      <c r="A121" t="s">
        <v>994</v>
      </c>
      <c r="B121" t="e" cm="1">
        <f t="array" ref="B121">_xlfn.XLOOKUP(TEXT(A121,"0"), TEXT(#REF!,"0"),#REF!, "Nerasta")</f>
        <v>#REF!</v>
      </c>
      <c r="C121" s="2">
        <v>848445.71</v>
      </c>
      <c r="D121" s="2">
        <v>565644.17000000004</v>
      </c>
    </row>
    <row r="122" spans="1:4" x14ac:dyDescent="0.3">
      <c r="A122" t="s">
        <v>995</v>
      </c>
      <c r="B122" t="e" cm="1">
        <f t="array" ref="B122">_xlfn.XLOOKUP(TEXT(A122,"0"), TEXT(#REF!,"0"),#REF!, "Nerasta")</f>
        <v>#REF!</v>
      </c>
      <c r="C122" s="2">
        <v>834235.53</v>
      </c>
      <c r="D122" s="2">
        <v>0</v>
      </c>
    </row>
    <row r="123" spans="1:4" x14ac:dyDescent="0.3">
      <c r="A123" t="s">
        <v>996</v>
      </c>
      <c r="B123" t="e" cm="1">
        <f t="array" ref="B123">_xlfn.XLOOKUP(TEXT(A123,"0"), TEXT(#REF!,"0"),#REF!, "Nerasta")</f>
        <v>#REF!</v>
      </c>
      <c r="C123" s="2">
        <v>831211.49</v>
      </c>
      <c r="D123" s="2">
        <v>34585.15</v>
      </c>
    </row>
    <row r="124" spans="1:4" x14ac:dyDescent="0.3">
      <c r="A124" t="s">
        <v>997</v>
      </c>
      <c r="B124" t="e" cm="1">
        <f t="array" ref="B124">_xlfn.XLOOKUP(TEXT(A124,"0"), TEXT(#REF!,"0"),#REF!, "Nerasta")</f>
        <v>#REF!</v>
      </c>
      <c r="C124" s="2">
        <v>824341.58000000007</v>
      </c>
      <c r="D124" s="2">
        <v>573429.52</v>
      </c>
    </row>
    <row r="125" spans="1:4" x14ac:dyDescent="0.3">
      <c r="A125" t="s">
        <v>998</v>
      </c>
      <c r="B125" t="e" cm="1">
        <f t="array" ref="B125">_xlfn.XLOOKUP(TEXT(A125,"0"), TEXT(#REF!,"0"),#REF!, "Nerasta")</f>
        <v>#REF!</v>
      </c>
      <c r="C125" s="2">
        <v>821607.75</v>
      </c>
      <c r="D125" s="2">
        <v>492105.47</v>
      </c>
    </row>
    <row r="126" spans="1:4" x14ac:dyDescent="0.3">
      <c r="A126" t="s">
        <v>999</v>
      </c>
      <c r="B126" t="e" cm="1">
        <f t="array" ref="B126">_xlfn.XLOOKUP(TEXT(A126,"0"), TEXT(#REF!,"0"),#REF!, "Nerasta")</f>
        <v>#REF!</v>
      </c>
      <c r="C126" s="2">
        <v>798791.44</v>
      </c>
      <c r="D126" s="2">
        <v>333192.96999999997</v>
      </c>
    </row>
    <row r="127" spans="1:4" x14ac:dyDescent="0.3">
      <c r="A127" t="s">
        <v>1000</v>
      </c>
      <c r="B127" t="e" cm="1">
        <f t="array" ref="B127">_xlfn.XLOOKUP(TEXT(A127,"0"), TEXT(#REF!,"0"),#REF!, "Nerasta")</f>
        <v>#REF!</v>
      </c>
      <c r="C127" s="2">
        <v>792127.9</v>
      </c>
      <c r="D127" s="2">
        <v>642469.62</v>
      </c>
    </row>
    <row r="128" spans="1:4" x14ac:dyDescent="0.3">
      <c r="A128" t="s">
        <v>1001</v>
      </c>
      <c r="B128" t="e" cm="1">
        <f t="array" ref="B128">_xlfn.XLOOKUP(TEXT(A128,"0"), TEXT(#REF!,"0"),#REF!, "Nerasta")</f>
        <v>#REF!</v>
      </c>
      <c r="C128" s="2">
        <v>782277.68</v>
      </c>
      <c r="D128" s="2">
        <v>100000</v>
      </c>
    </row>
    <row r="129" spans="1:4" x14ac:dyDescent="0.3">
      <c r="A129" t="s">
        <v>1002</v>
      </c>
      <c r="B129" t="e" cm="1">
        <f t="array" ref="B129">_xlfn.XLOOKUP(TEXT(A129,"0"), TEXT(#REF!,"0"),#REF!, "Nerasta")</f>
        <v>#REF!</v>
      </c>
      <c r="C129" s="2">
        <v>776752.97</v>
      </c>
      <c r="D129" s="2">
        <v>637689.77</v>
      </c>
    </row>
    <row r="130" spans="1:4" x14ac:dyDescent="0.3">
      <c r="A130" t="s">
        <v>1003</v>
      </c>
      <c r="B130" t="e" cm="1">
        <f t="array" ref="B130">_xlfn.XLOOKUP(TEXT(A130,"0"), TEXT(#REF!,"0"),#REF!, "Nerasta")</f>
        <v>#REF!</v>
      </c>
      <c r="C130" s="2">
        <v>720000</v>
      </c>
      <c r="D130" s="2">
        <v>0</v>
      </c>
    </row>
    <row r="131" spans="1:4" x14ac:dyDescent="0.3">
      <c r="A131" t="s">
        <v>1004</v>
      </c>
      <c r="B131" t="e" cm="1">
        <f t="array" ref="B131">_xlfn.XLOOKUP(TEXT(A131,"0"), TEXT(#REF!,"0"),#REF!, "Nerasta")</f>
        <v>#REF!</v>
      </c>
      <c r="C131" s="2">
        <v>656100.78</v>
      </c>
      <c r="D131" s="2">
        <v>136195.1</v>
      </c>
    </row>
    <row r="132" spans="1:4" x14ac:dyDescent="0.3">
      <c r="A132" t="s">
        <v>1005</v>
      </c>
      <c r="B132" t="e" cm="1">
        <f t="array" ref="B132">_xlfn.XLOOKUP(TEXT(A132,"0"), TEXT(#REF!,"0"),#REF!, "Nerasta")</f>
        <v>#REF!</v>
      </c>
      <c r="C132" s="2">
        <v>600484.06999999995</v>
      </c>
      <c r="D132" s="2">
        <v>397584.93999999994</v>
      </c>
    </row>
    <row r="133" spans="1:4" x14ac:dyDescent="0.3">
      <c r="A133" t="s">
        <v>1006</v>
      </c>
      <c r="B133" t="e" cm="1">
        <f t="array" ref="B133">_xlfn.XLOOKUP(TEXT(A133,"0"), TEXT(#REF!,"0"),#REF!, "Nerasta")</f>
        <v>#REF!</v>
      </c>
      <c r="C133" s="2">
        <v>600125.77</v>
      </c>
      <c r="D133" s="2">
        <v>536144.44999999995</v>
      </c>
    </row>
    <row r="134" spans="1:4" x14ac:dyDescent="0.3">
      <c r="A134" t="s">
        <v>1007</v>
      </c>
      <c r="B134" t="e" cm="1">
        <f t="array" ref="B134">_xlfn.XLOOKUP(TEXT(A134,"0"), TEXT(#REF!,"0"),#REF!, "Nerasta")</f>
        <v>#REF!</v>
      </c>
      <c r="C134" s="2">
        <v>582642.14</v>
      </c>
      <c r="D134" s="2">
        <v>179385</v>
      </c>
    </row>
    <row r="135" spans="1:4" x14ac:dyDescent="0.3">
      <c r="A135" t="s">
        <v>1008</v>
      </c>
      <c r="B135" t="e" cm="1">
        <f t="array" ref="B135">_xlfn.XLOOKUP(TEXT(A135,"0"), TEXT(#REF!,"0"),#REF!, "Nerasta")</f>
        <v>#REF!</v>
      </c>
      <c r="C135" s="2">
        <v>571544.64</v>
      </c>
      <c r="D135" s="2">
        <v>0</v>
      </c>
    </row>
    <row r="136" spans="1:4" x14ac:dyDescent="0.3">
      <c r="A136" t="s">
        <v>1009</v>
      </c>
      <c r="B136" t="e" cm="1">
        <f t="array" ref="B136">_xlfn.XLOOKUP(TEXT(A136,"0"), TEXT(#REF!,"0"),#REF!, "Nerasta")</f>
        <v>#REF!</v>
      </c>
      <c r="C136" s="2">
        <v>560402.06000000006</v>
      </c>
      <c r="D136" s="2">
        <v>100000</v>
      </c>
    </row>
    <row r="137" spans="1:4" x14ac:dyDescent="0.3">
      <c r="A137" t="s">
        <v>1010</v>
      </c>
      <c r="B137" t="e" cm="1">
        <f t="array" ref="B137">_xlfn.XLOOKUP(TEXT(A137,"0"), TEXT(#REF!,"0"),#REF!, "Nerasta")</f>
        <v>#REF!</v>
      </c>
      <c r="C137" s="2">
        <v>500000</v>
      </c>
      <c r="D137" s="2">
        <v>133659.14000000001</v>
      </c>
    </row>
    <row r="138" spans="1:4" x14ac:dyDescent="0.3">
      <c r="A138" t="s">
        <v>1011</v>
      </c>
      <c r="B138" t="e" cm="1">
        <f t="array" ref="B138">_xlfn.XLOOKUP(TEXT(A138,"0"), TEXT(#REF!,"0"),#REF!, "Nerasta")</f>
        <v>#REF!</v>
      </c>
      <c r="C138" s="2">
        <v>499941.48</v>
      </c>
      <c r="D138" s="2">
        <v>238269.32</v>
      </c>
    </row>
    <row r="139" spans="1:4" x14ac:dyDescent="0.3">
      <c r="A139" t="s">
        <v>1012</v>
      </c>
      <c r="B139" t="e" cm="1">
        <f t="array" ref="B139">_xlfn.XLOOKUP(TEXT(A139,"0"), TEXT(#REF!,"0"),#REF!, "Nerasta")</f>
        <v>#REF!</v>
      </c>
      <c r="C139" s="2">
        <v>483567.84</v>
      </c>
      <c r="D139" s="2">
        <v>400869.36</v>
      </c>
    </row>
    <row r="140" spans="1:4" x14ac:dyDescent="0.3">
      <c r="A140" t="s">
        <v>1013</v>
      </c>
      <c r="B140" t="e" cm="1">
        <f t="array" ref="B140">_xlfn.XLOOKUP(TEXT(A140,"0"), TEXT(#REF!,"0"),#REF!, "Nerasta")</f>
        <v>#REF!</v>
      </c>
      <c r="C140" s="2">
        <v>480592.44</v>
      </c>
      <c r="D140" s="2">
        <v>391251.24999999994</v>
      </c>
    </row>
    <row r="141" spans="1:4" x14ac:dyDescent="0.3">
      <c r="A141" t="s">
        <v>1014</v>
      </c>
      <c r="B141" t="e" cm="1">
        <f t="array" ref="B141">_xlfn.XLOOKUP(TEXT(A141,"0"), TEXT(#REF!,"0"),#REF!, "Nerasta")</f>
        <v>#REF!</v>
      </c>
      <c r="C141" s="2">
        <v>461109.93</v>
      </c>
      <c r="D141" s="2">
        <v>0</v>
      </c>
    </row>
    <row r="142" spans="1:4" x14ac:dyDescent="0.3">
      <c r="A142" t="s">
        <v>1015</v>
      </c>
      <c r="B142" t="e" cm="1">
        <f t="array" ref="B142">_xlfn.XLOOKUP(TEXT(A142,"0"), TEXT(#REF!,"0"),#REF!, "Nerasta")</f>
        <v>#REF!</v>
      </c>
      <c r="C142" s="2">
        <v>457275.27</v>
      </c>
      <c r="D142" s="2">
        <v>0</v>
      </c>
    </row>
    <row r="143" spans="1:4" x14ac:dyDescent="0.3">
      <c r="A143" t="s">
        <v>1016</v>
      </c>
      <c r="B143" t="e" cm="1">
        <f t="array" ref="B143">_xlfn.XLOOKUP(TEXT(A143,"0"), TEXT(#REF!,"0"),#REF!, "Nerasta")</f>
        <v>#REF!</v>
      </c>
      <c r="C143" s="2">
        <v>455597.38</v>
      </c>
      <c r="D143" s="2">
        <v>99999</v>
      </c>
    </row>
    <row r="144" spans="1:4" x14ac:dyDescent="0.3">
      <c r="A144" t="s">
        <v>1017</v>
      </c>
      <c r="B144" t="e" cm="1">
        <f t="array" ref="B144">_xlfn.XLOOKUP(TEXT(A144,"0"), TEXT(#REF!,"0"),#REF!, "Nerasta")</f>
        <v>#REF!</v>
      </c>
      <c r="C144" s="2">
        <v>448038.62</v>
      </c>
      <c r="D144" s="2">
        <v>241362.25</v>
      </c>
    </row>
    <row r="145" spans="1:4" x14ac:dyDescent="0.3">
      <c r="A145" t="s">
        <v>1018</v>
      </c>
      <c r="B145" t="e" cm="1">
        <f t="array" ref="B145">_xlfn.XLOOKUP(TEXT(A145,"0"), TEXT(#REF!,"0"),#REF!, "Nerasta")</f>
        <v>#REF!</v>
      </c>
      <c r="C145" s="2">
        <v>446736.18</v>
      </c>
      <c r="D145" s="2">
        <v>162165.22999999998</v>
      </c>
    </row>
    <row r="146" spans="1:4" x14ac:dyDescent="0.3">
      <c r="A146" t="s">
        <v>1019</v>
      </c>
      <c r="B146" t="e" cm="1">
        <f t="array" ref="B146">_xlfn.XLOOKUP(TEXT(A146,"0"), TEXT(#REF!,"0"),#REF!, "Nerasta")</f>
        <v>#REF!</v>
      </c>
      <c r="C146" s="2">
        <v>431587.91000000003</v>
      </c>
      <c r="D146" s="2">
        <v>240831.35999999999</v>
      </c>
    </row>
    <row r="147" spans="1:4" x14ac:dyDescent="0.3">
      <c r="A147" t="s">
        <v>1020</v>
      </c>
      <c r="B147" t="e" cm="1">
        <f t="array" ref="B147">_xlfn.XLOOKUP(TEXT(A147,"0"), TEXT(#REF!,"0"),#REF!, "Nerasta")</f>
        <v>#REF!</v>
      </c>
      <c r="C147" s="2">
        <v>423888.27</v>
      </c>
      <c r="D147" s="2">
        <v>0</v>
      </c>
    </row>
    <row r="148" spans="1:4" x14ac:dyDescent="0.3">
      <c r="A148" t="s">
        <v>1021</v>
      </c>
      <c r="B148" t="e" cm="1">
        <f t="array" ref="B148">_xlfn.XLOOKUP(TEXT(A148,"0"), TEXT(#REF!,"0"),#REF!, "Nerasta")</f>
        <v>#REF!</v>
      </c>
      <c r="C148" s="2">
        <v>415215.74</v>
      </c>
      <c r="D148" s="2">
        <v>128760</v>
      </c>
    </row>
    <row r="149" spans="1:4" x14ac:dyDescent="0.3">
      <c r="A149" t="s">
        <v>1022</v>
      </c>
      <c r="B149" t="e" cm="1">
        <f t="array" ref="B149">_xlfn.XLOOKUP(TEXT(A149,"0"), TEXT(#REF!,"0"),#REF!, "Nerasta")</f>
        <v>#REF!</v>
      </c>
      <c r="C149" s="2">
        <v>361968.55</v>
      </c>
      <c r="D149" s="2">
        <v>0</v>
      </c>
    </row>
    <row r="150" spans="1:4" x14ac:dyDescent="0.3">
      <c r="A150" t="s">
        <v>1023</v>
      </c>
      <c r="B150" t="e" cm="1">
        <f t="array" ref="B150">_xlfn.XLOOKUP(TEXT(A150,"0"), TEXT(#REF!,"0"),#REF!, "Nerasta")</f>
        <v>#REF!</v>
      </c>
      <c r="C150" s="2">
        <v>359443.52999999997</v>
      </c>
      <c r="D150" s="2">
        <v>200923.09</v>
      </c>
    </row>
    <row r="151" spans="1:4" x14ac:dyDescent="0.3">
      <c r="A151" t="s">
        <v>1024</v>
      </c>
      <c r="B151" t="e" cm="1">
        <f t="array" ref="B151">_xlfn.XLOOKUP(TEXT(A151,"0"), TEXT(#REF!,"0"),#REF!, "Nerasta")</f>
        <v>#REF!</v>
      </c>
      <c r="C151" s="2">
        <v>350737.32</v>
      </c>
      <c r="D151" s="2">
        <v>274474.42000000004</v>
      </c>
    </row>
    <row r="152" spans="1:4" x14ac:dyDescent="0.3">
      <c r="A152" t="s">
        <v>1025</v>
      </c>
      <c r="B152" t="e" cm="1">
        <f t="array" ref="B152">_xlfn.XLOOKUP(TEXT(A152,"0"), TEXT(#REF!,"0"),#REF!, "Nerasta")</f>
        <v>#REF!</v>
      </c>
      <c r="C152" s="2">
        <v>347217.32000000007</v>
      </c>
      <c r="D152" s="2">
        <v>186883.01</v>
      </c>
    </row>
    <row r="153" spans="1:4" x14ac:dyDescent="0.3">
      <c r="A153" t="s">
        <v>1026</v>
      </c>
      <c r="B153" t="e" cm="1">
        <f t="array" ref="B153">_xlfn.XLOOKUP(TEXT(A153,"0"), TEXT(#REF!,"0"),#REF!, "Nerasta")</f>
        <v>#REF!</v>
      </c>
      <c r="C153" s="2">
        <v>345885.42</v>
      </c>
      <c r="D153" s="2">
        <v>345876.32</v>
      </c>
    </row>
    <row r="154" spans="1:4" x14ac:dyDescent="0.3">
      <c r="A154" t="s">
        <v>1027</v>
      </c>
      <c r="B154" t="e" cm="1">
        <f t="array" ref="B154">_xlfn.XLOOKUP(TEXT(A154,"0"), TEXT(#REF!,"0"),#REF!, "Nerasta")</f>
        <v>#REF!</v>
      </c>
      <c r="C154" s="2">
        <v>311966.38</v>
      </c>
      <c r="D154" s="2">
        <v>129406.32999999999</v>
      </c>
    </row>
    <row r="155" spans="1:4" x14ac:dyDescent="0.3">
      <c r="A155" t="s">
        <v>1028</v>
      </c>
      <c r="B155" t="e" cm="1">
        <f t="array" ref="B155">_xlfn.XLOOKUP(TEXT(A155,"0"), TEXT(#REF!,"0"),#REF!, "Nerasta")</f>
        <v>#REF!</v>
      </c>
      <c r="C155" s="2">
        <v>310573.79000000004</v>
      </c>
      <c r="D155" s="2">
        <v>241287.55</v>
      </c>
    </row>
    <row r="156" spans="1:4" x14ac:dyDescent="0.3">
      <c r="A156" t="s">
        <v>1029</v>
      </c>
      <c r="B156" t="e" cm="1">
        <f t="array" ref="B156">_xlfn.XLOOKUP(TEXT(A156,"0"), TEXT(#REF!,"0"),#REF!, "Nerasta")</f>
        <v>#REF!</v>
      </c>
      <c r="C156" s="2">
        <v>310028.45</v>
      </c>
      <c r="D156" s="2">
        <v>204984.46</v>
      </c>
    </row>
    <row r="157" spans="1:4" x14ac:dyDescent="0.3">
      <c r="A157" t="s">
        <v>1030</v>
      </c>
      <c r="B157" t="e" cm="1">
        <f t="array" ref="B157">_xlfn.XLOOKUP(TEXT(A157,"0"), TEXT(#REF!,"0"),#REF!, "Nerasta")</f>
        <v>#REF!</v>
      </c>
      <c r="C157" s="2">
        <v>307336.17</v>
      </c>
      <c r="D157" s="2">
        <v>126261.28</v>
      </c>
    </row>
    <row r="158" spans="1:4" x14ac:dyDescent="0.3">
      <c r="A158" t="s">
        <v>1031</v>
      </c>
      <c r="B158" t="e" cm="1">
        <f t="array" ref="B158">_xlfn.XLOOKUP(TEXT(A158,"0"), TEXT(#REF!,"0"),#REF!, "Nerasta")</f>
        <v>#REF!</v>
      </c>
      <c r="C158" s="2">
        <v>297172.05</v>
      </c>
      <c r="D158" s="2">
        <v>0</v>
      </c>
    </row>
    <row r="159" spans="1:4" x14ac:dyDescent="0.3">
      <c r="A159" t="s">
        <v>1032</v>
      </c>
      <c r="B159" t="e" cm="1">
        <f t="array" ref="B159">_xlfn.XLOOKUP(TEXT(A159,"0"), TEXT(#REF!,"0"),#REF!, "Nerasta")</f>
        <v>#REF!</v>
      </c>
      <c r="C159" s="2">
        <v>296000</v>
      </c>
      <c r="D159" s="2">
        <v>0</v>
      </c>
    </row>
    <row r="160" spans="1:4" x14ac:dyDescent="0.3">
      <c r="A160" t="s">
        <v>1033</v>
      </c>
      <c r="B160" t="e" cm="1">
        <f t="array" ref="B160">_xlfn.XLOOKUP(TEXT(A160,"0"), TEXT(#REF!,"0"),#REF!, "Nerasta")</f>
        <v>#REF!</v>
      </c>
      <c r="C160" s="2">
        <v>294395.38</v>
      </c>
      <c r="D160" s="2">
        <v>0</v>
      </c>
    </row>
    <row r="161" spans="1:4" x14ac:dyDescent="0.3">
      <c r="A161" t="s">
        <v>1034</v>
      </c>
      <c r="B161" t="e" cm="1">
        <f t="array" ref="B161">_xlfn.XLOOKUP(TEXT(A161,"0"), TEXT(#REF!,"0"),#REF!, "Nerasta")</f>
        <v>#REF!</v>
      </c>
      <c r="C161" s="2">
        <v>266311.43</v>
      </c>
      <c r="D161" s="2">
        <v>98362.559999999998</v>
      </c>
    </row>
    <row r="162" spans="1:4" x14ac:dyDescent="0.3">
      <c r="A162" t="s">
        <v>1035</v>
      </c>
      <c r="B162" t="e" cm="1">
        <f t="array" ref="B162">_xlfn.XLOOKUP(TEXT(A162,"0"), TEXT(#REF!,"0"),#REF!, "Nerasta")</f>
        <v>#REF!</v>
      </c>
      <c r="C162" s="2">
        <v>257658.05000000002</v>
      </c>
      <c r="D162" s="2">
        <v>123440.58</v>
      </c>
    </row>
    <row r="163" spans="1:4" x14ac:dyDescent="0.3">
      <c r="A163" t="s">
        <v>1036</v>
      </c>
      <c r="B163" t="e" cm="1">
        <f t="array" ref="B163">_xlfn.XLOOKUP(TEXT(A163,"0"), TEXT(#REF!,"0"),#REF!, "Nerasta")</f>
        <v>#REF!</v>
      </c>
      <c r="C163" s="2">
        <v>256200</v>
      </c>
      <c r="D163" s="2">
        <v>159064.01</v>
      </c>
    </row>
    <row r="164" spans="1:4" x14ac:dyDescent="0.3">
      <c r="A164" t="s">
        <v>1037</v>
      </c>
      <c r="B164" t="e" cm="1">
        <f t="array" ref="B164">_xlfn.XLOOKUP(TEXT(A164,"0"), TEXT(#REF!,"0"),#REF!, "Nerasta")</f>
        <v>#REF!</v>
      </c>
      <c r="C164" s="2">
        <v>250000</v>
      </c>
      <c r="D164" s="2">
        <v>0</v>
      </c>
    </row>
    <row r="165" spans="1:4" x14ac:dyDescent="0.3">
      <c r="A165" t="s">
        <v>1038</v>
      </c>
      <c r="B165" t="e" cm="1">
        <f t="array" ref="B165">_xlfn.XLOOKUP(TEXT(A165,"0"), TEXT(#REF!,"0"),#REF!, "Nerasta")</f>
        <v>#REF!</v>
      </c>
      <c r="C165" s="2">
        <v>250000</v>
      </c>
      <c r="D165" s="2">
        <v>59750</v>
      </c>
    </row>
    <row r="166" spans="1:4" x14ac:dyDescent="0.3">
      <c r="A166" t="s">
        <v>1039</v>
      </c>
      <c r="B166" t="e" cm="1">
        <f t="array" ref="B166">_xlfn.XLOOKUP(TEXT(A166,"0"), TEXT(#REF!,"0"),#REF!, "Nerasta")</f>
        <v>#REF!</v>
      </c>
      <c r="C166" s="2">
        <v>241660</v>
      </c>
      <c r="D166" s="2">
        <v>69756.5</v>
      </c>
    </row>
    <row r="167" spans="1:4" x14ac:dyDescent="0.3">
      <c r="A167" t="s">
        <v>1040</v>
      </c>
      <c r="B167" t="e" cm="1">
        <f t="array" ref="B167">_xlfn.XLOOKUP(TEXT(A167,"0"), TEXT(#REF!,"0"),#REF!, "Nerasta")</f>
        <v>#REF!</v>
      </c>
      <c r="C167" s="2">
        <v>239584.99000000002</v>
      </c>
      <c r="D167" s="2">
        <v>148541.33000000002</v>
      </c>
    </row>
    <row r="168" spans="1:4" x14ac:dyDescent="0.3">
      <c r="A168" t="s">
        <v>1041</v>
      </c>
      <c r="B168" t="e" cm="1">
        <f t="array" ref="B168">_xlfn.XLOOKUP(TEXT(A168,"0"), TEXT(#REF!,"0"),#REF!, "Nerasta")</f>
        <v>#REF!</v>
      </c>
      <c r="C168" s="2">
        <v>227030.16</v>
      </c>
      <c r="D168" s="2">
        <v>77628.06</v>
      </c>
    </row>
    <row r="169" spans="1:4" x14ac:dyDescent="0.3">
      <c r="A169" t="s">
        <v>1042</v>
      </c>
      <c r="B169" t="e" cm="1">
        <f t="array" ref="B169">_xlfn.XLOOKUP(TEXT(A169,"0"), TEXT(#REF!,"0"),#REF!, "Nerasta")</f>
        <v>#REF!</v>
      </c>
      <c r="C169" s="2">
        <v>200000</v>
      </c>
      <c r="D169" s="2">
        <v>100000</v>
      </c>
    </row>
    <row r="170" spans="1:4" x14ac:dyDescent="0.3">
      <c r="A170" t="s">
        <v>1043</v>
      </c>
      <c r="B170" t="e" cm="1">
        <f t="array" ref="B170">_xlfn.XLOOKUP(TEXT(A170,"0"), TEXT(#REF!,"0"),#REF!, "Nerasta")</f>
        <v>#REF!</v>
      </c>
      <c r="C170" s="2">
        <v>200000</v>
      </c>
      <c r="D170" s="2">
        <v>200000</v>
      </c>
    </row>
    <row r="171" spans="1:4" x14ac:dyDescent="0.3">
      <c r="A171" t="s">
        <v>1044</v>
      </c>
      <c r="B171" t="e" cm="1">
        <f t="array" ref="B171">_xlfn.XLOOKUP(TEXT(A171,"0"), TEXT(#REF!,"0"),#REF!, "Nerasta")</f>
        <v>#REF!</v>
      </c>
      <c r="C171" s="2">
        <v>200000</v>
      </c>
      <c r="D171" s="2">
        <v>16632.900000000001</v>
      </c>
    </row>
    <row r="172" spans="1:4" x14ac:dyDescent="0.3">
      <c r="A172" t="s">
        <v>1045</v>
      </c>
      <c r="B172" t="e" cm="1">
        <f t="array" ref="B172">_xlfn.XLOOKUP(TEXT(A172,"0"), TEXT(#REF!,"0"),#REF!, "Nerasta")</f>
        <v>#REF!</v>
      </c>
      <c r="C172" s="2">
        <v>195935.99</v>
      </c>
      <c r="D172" s="2">
        <v>195415.40999999997</v>
      </c>
    </row>
    <row r="173" spans="1:4" x14ac:dyDescent="0.3">
      <c r="A173" t="s">
        <v>1046</v>
      </c>
      <c r="B173" t="e" cm="1">
        <f t="array" ref="B173">_xlfn.XLOOKUP(TEXT(A173,"0"), TEXT(#REF!,"0"),#REF!, "Nerasta")</f>
        <v>#REF!</v>
      </c>
      <c r="C173" s="2">
        <v>189578.28</v>
      </c>
      <c r="D173" s="2">
        <v>76904.510000000009</v>
      </c>
    </row>
    <row r="174" spans="1:4" x14ac:dyDescent="0.3">
      <c r="A174" t="s">
        <v>1047</v>
      </c>
      <c r="B174" t="e" cm="1">
        <f t="array" ref="B174">_xlfn.XLOOKUP(TEXT(A174,"0"), TEXT(#REF!,"0"),#REF!, "Nerasta")</f>
        <v>#REF!</v>
      </c>
      <c r="C174" s="2">
        <v>185288.17</v>
      </c>
      <c r="D174" s="2">
        <v>142789.01</v>
      </c>
    </row>
    <row r="175" spans="1:4" x14ac:dyDescent="0.3">
      <c r="A175" t="s">
        <v>1048</v>
      </c>
      <c r="B175" t="e" cm="1">
        <f t="array" ref="B175">_xlfn.XLOOKUP(TEXT(A175,"0"), TEXT(#REF!,"0"),#REF!, "Nerasta")</f>
        <v>#REF!</v>
      </c>
      <c r="C175" s="2">
        <v>185219.67</v>
      </c>
      <c r="D175" s="2">
        <v>18242.98</v>
      </c>
    </row>
    <row r="176" spans="1:4" x14ac:dyDescent="0.3">
      <c r="A176" t="s">
        <v>1049</v>
      </c>
      <c r="B176" t="e" cm="1">
        <f t="array" ref="B176">_xlfn.XLOOKUP(TEXT(A176,"0"), TEXT(#REF!,"0"),#REF!, "Nerasta")</f>
        <v>#REF!</v>
      </c>
      <c r="C176" s="2">
        <v>183273.81</v>
      </c>
      <c r="D176" s="2">
        <v>179522.69</v>
      </c>
    </row>
    <row r="177" spans="1:4" x14ac:dyDescent="0.3">
      <c r="A177" t="s">
        <v>1050</v>
      </c>
      <c r="B177" t="e" cm="1">
        <f t="array" ref="B177">_xlfn.XLOOKUP(TEXT(A177,"0"), TEXT(#REF!,"0"),#REF!, "Nerasta")</f>
        <v>#REF!</v>
      </c>
      <c r="C177" s="2">
        <v>179501.84999999998</v>
      </c>
      <c r="D177" s="2">
        <v>144192.16</v>
      </c>
    </row>
    <row r="178" spans="1:4" x14ac:dyDescent="0.3">
      <c r="A178" t="s">
        <v>1051</v>
      </c>
      <c r="B178" t="e" cm="1">
        <f t="array" ref="B178">_xlfn.XLOOKUP(TEXT(A178,"0"), TEXT(#REF!,"0"),#REF!, "Nerasta")</f>
        <v>#REF!</v>
      </c>
      <c r="C178" s="2">
        <v>173727.15000000002</v>
      </c>
      <c r="D178" s="2">
        <v>53065.55</v>
      </c>
    </row>
    <row r="179" spans="1:4" x14ac:dyDescent="0.3">
      <c r="A179" t="s">
        <v>1052</v>
      </c>
      <c r="B179" t="e" cm="1">
        <f t="array" ref="B179">_xlfn.XLOOKUP(TEXT(A179,"0"), TEXT(#REF!,"0"),#REF!, "Nerasta")</f>
        <v>#REF!</v>
      </c>
      <c r="C179" s="2">
        <v>172454.77</v>
      </c>
      <c r="D179" s="2">
        <v>46147.43</v>
      </c>
    </row>
    <row r="180" spans="1:4" x14ac:dyDescent="0.3">
      <c r="A180" t="s">
        <v>1053</v>
      </c>
      <c r="B180" t="e" cm="1">
        <f t="array" ref="B180">_xlfn.XLOOKUP(TEXT(A180,"0"), TEXT(#REF!,"0"),#REF!, "Nerasta")</f>
        <v>#REF!</v>
      </c>
      <c r="C180" s="2">
        <v>170690.53</v>
      </c>
      <c r="D180" s="2">
        <v>102279.22</v>
      </c>
    </row>
    <row r="181" spans="1:4" x14ac:dyDescent="0.3">
      <c r="A181" t="s">
        <v>1054</v>
      </c>
      <c r="B181" t="e" cm="1">
        <f t="array" ref="B181">_xlfn.XLOOKUP(TEXT(A181,"0"), TEXT(#REF!,"0"),#REF!, "Nerasta")</f>
        <v>#REF!</v>
      </c>
      <c r="C181" s="2">
        <v>167132.06</v>
      </c>
      <c r="D181" s="2">
        <v>61451.32</v>
      </c>
    </row>
    <row r="182" spans="1:4" x14ac:dyDescent="0.3">
      <c r="A182" t="s">
        <v>1055</v>
      </c>
      <c r="B182" t="e" cm="1">
        <f t="array" ref="B182">_xlfn.XLOOKUP(TEXT(A182,"0"), TEXT(#REF!,"0"),#REF!, "Nerasta")</f>
        <v>#REF!</v>
      </c>
      <c r="C182" s="2">
        <v>166487.09</v>
      </c>
      <c r="D182" s="2">
        <v>166487.09</v>
      </c>
    </row>
    <row r="183" spans="1:4" x14ac:dyDescent="0.3">
      <c r="A183" t="s">
        <v>1056</v>
      </c>
      <c r="B183" t="e" cm="1">
        <f t="array" ref="B183">_xlfn.XLOOKUP(TEXT(A183,"0"), TEXT(#REF!,"0"),#REF!, "Nerasta")</f>
        <v>#REF!</v>
      </c>
      <c r="C183" s="2">
        <v>166240.69</v>
      </c>
      <c r="D183" s="2">
        <v>88911.670000000013</v>
      </c>
    </row>
    <row r="184" spans="1:4" x14ac:dyDescent="0.3">
      <c r="A184" t="s">
        <v>1057</v>
      </c>
      <c r="B184" t="e" cm="1">
        <f t="array" ref="B184">_xlfn.XLOOKUP(TEXT(A184,"0"), TEXT(#REF!,"0"),#REF!, "Nerasta")</f>
        <v>#REF!</v>
      </c>
      <c r="C184" s="2">
        <v>164780</v>
      </c>
      <c r="D184" s="2">
        <v>50000</v>
      </c>
    </row>
    <row r="185" spans="1:4" x14ac:dyDescent="0.3">
      <c r="A185" t="s">
        <v>1058</v>
      </c>
      <c r="B185" t="e" cm="1">
        <f t="array" ref="B185">_xlfn.XLOOKUP(TEXT(A185,"0"), TEXT(#REF!,"0"),#REF!, "Nerasta")</f>
        <v>#REF!</v>
      </c>
      <c r="C185" s="2">
        <v>162177.20000000001</v>
      </c>
      <c r="D185" s="2">
        <v>53000.850000000006</v>
      </c>
    </row>
    <row r="186" spans="1:4" x14ac:dyDescent="0.3">
      <c r="A186" t="s">
        <v>1059</v>
      </c>
      <c r="B186" t="e" cm="1">
        <f t="array" ref="B186">_xlfn.XLOOKUP(TEXT(A186,"0"), TEXT(#REF!,"0"),#REF!, "Nerasta")</f>
        <v>#REF!</v>
      </c>
      <c r="C186" s="2">
        <v>161523.59</v>
      </c>
      <c r="D186" s="2">
        <v>59200</v>
      </c>
    </row>
    <row r="187" spans="1:4" x14ac:dyDescent="0.3">
      <c r="A187" t="s">
        <v>1060</v>
      </c>
      <c r="B187" t="e" cm="1">
        <f t="array" ref="B187">_xlfn.XLOOKUP(TEXT(A187,"0"), TEXT(#REF!,"0"),#REF!, "Nerasta")</f>
        <v>#REF!</v>
      </c>
      <c r="C187" s="2">
        <v>161008.81</v>
      </c>
      <c r="D187" s="2">
        <v>48386.05</v>
      </c>
    </row>
    <row r="188" spans="1:4" x14ac:dyDescent="0.3">
      <c r="A188" t="s">
        <v>1061</v>
      </c>
      <c r="B188" t="e" cm="1">
        <f t="array" ref="B188">_xlfn.XLOOKUP(TEXT(A188,"0"), TEXT(#REF!,"0"),#REF!, "Nerasta")</f>
        <v>#REF!</v>
      </c>
      <c r="C188" s="2">
        <v>158613.21</v>
      </c>
      <c r="D188" s="2">
        <v>125799.89000000001</v>
      </c>
    </row>
    <row r="189" spans="1:4" x14ac:dyDescent="0.3">
      <c r="A189" t="s">
        <v>1062</v>
      </c>
      <c r="B189" t="e" cm="1">
        <f t="array" ref="B189">_xlfn.XLOOKUP(TEXT(A189,"0"), TEXT(#REF!,"0"),#REF!, "Nerasta")</f>
        <v>#REF!</v>
      </c>
      <c r="C189" s="2">
        <v>149962.64999999997</v>
      </c>
      <c r="D189" s="2">
        <v>112948.69999999997</v>
      </c>
    </row>
    <row r="190" spans="1:4" x14ac:dyDescent="0.3">
      <c r="A190" t="s">
        <v>1063</v>
      </c>
      <c r="B190" t="e" cm="1">
        <f t="array" ref="B190">_xlfn.XLOOKUP(TEXT(A190,"0"), TEXT(#REF!,"0"),#REF!, "Nerasta")</f>
        <v>#REF!</v>
      </c>
      <c r="C190" s="2">
        <v>148953.24</v>
      </c>
      <c r="D190" s="2">
        <v>42017.15</v>
      </c>
    </row>
    <row r="191" spans="1:4" x14ac:dyDescent="0.3">
      <c r="A191" t="s">
        <v>1064</v>
      </c>
      <c r="B191" t="e" cm="1">
        <f t="array" ref="B191">_xlfn.XLOOKUP(TEXT(A191,"0"), TEXT(#REF!,"0"),#REF!, "Nerasta")</f>
        <v>#REF!</v>
      </c>
      <c r="C191" s="2">
        <v>140485.75</v>
      </c>
      <c r="D191" s="2">
        <v>67560.11</v>
      </c>
    </row>
    <row r="192" spans="1:4" x14ac:dyDescent="0.3">
      <c r="A192" t="s">
        <v>1065</v>
      </c>
      <c r="B192" t="e" cm="1">
        <f t="array" ref="B192">_xlfn.XLOOKUP(TEXT(A192,"0"), TEXT(#REF!,"0"),#REF!, "Nerasta")</f>
        <v>#REF!</v>
      </c>
      <c r="C192" s="2">
        <v>140234</v>
      </c>
      <c r="D192" s="2">
        <v>140234</v>
      </c>
    </row>
    <row r="193" spans="1:4" x14ac:dyDescent="0.3">
      <c r="A193" t="s">
        <v>1066</v>
      </c>
      <c r="B193" t="e" cm="1">
        <f t="array" ref="B193">_xlfn.XLOOKUP(TEXT(A193,"0"), TEXT(#REF!,"0"),#REF!, "Nerasta")</f>
        <v>#REF!</v>
      </c>
      <c r="C193" s="2">
        <v>135955.54999999999</v>
      </c>
      <c r="D193" s="2">
        <v>125154.81000000001</v>
      </c>
    </row>
    <row r="194" spans="1:4" x14ac:dyDescent="0.3">
      <c r="A194" t="s">
        <v>1067</v>
      </c>
      <c r="B194" t="e" cm="1">
        <f t="array" ref="B194">_xlfn.XLOOKUP(TEXT(A194,"0"), TEXT(#REF!,"0"),#REF!, "Nerasta")</f>
        <v>#REF!</v>
      </c>
      <c r="C194" s="2">
        <v>134912.29</v>
      </c>
      <c r="D194" s="2">
        <v>81875.490000000005</v>
      </c>
    </row>
    <row r="195" spans="1:4" x14ac:dyDescent="0.3">
      <c r="A195" t="s">
        <v>1068</v>
      </c>
      <c r="B195" t="e" cm="1">
        <f t="array" ref="B195">_xlfn.XLOOKUP(TEXT(A195,"0"), TEXT(#REF!,"0"),#REF!, "Nerasta")</f>
        <v>#REF!</v>
      </c>
      <c r="C195" s="2">
        <v>133796.39000000001</v>
      </c>
      <c r="D195" s="2">
        <v>81949.63</v>
      </c>
    </row>
    <row r="196" spans="1:4" x14ac:dyDescent="0.3">
      <c r="A196" t="s">
        <v>1069</v>
      </c>
      <c r="B196" t="e" cm="1">
        <f t="array" ref="B196">_xlfn.XLOOKUP(TEXT(A196,"0"), TEXT(#REF!,"0"),#REF!, "Nerasta")</f>
        <v>#REF!</v>
      </c>
      <c r="C196" s="2">
        <v>131995.28</v>
      </c>
      <c r="D196" s="2">
        <v>110998</v>
      </c>
    </row>
    <row r="197" spans="1:4" x14ac:dyDescent="0.3">
      <c r="A197" t="s">
        <v>1070</v>
      </c>
      <c r="B197" t="e" cm="1">
        <f t="array" ref="B197">_xlfn.XLOOKUP(TEXT(A197,"0"), TEXT(#REF!,"0"),#REF!, "Nerasta")</f>
        <v>#REF!</v>
      </c>
      <c r="C197" s="2">
        <v>131072.85999999999</v>
      </c>
      <c r="D197" s="2">
        <v>28000</v>
      </c>
    </row>
    <row r="198" spans="1:4" x14ac:dyDescent="0.3">
      <c r="A198" t="s">
        <v>1071</v>
      </c>
      <c r="B198" t="e" cm="1">
        <f t="array" ref="B198">_xlfn.XLOOKUP(TEXT(A198,"0"), TEXT(#REF!,"0"),#REF!, "Nerasta")</f>
        <v>#REF!</v>
      </c>
      <c r="C198" s="2">
        <v>127015.96</v>
      </c>
      <c r="D198" s="2">
        <v>33062.47</v>
      </c>
    </row>
    <row r="199" spans="1:4" x14ac:dyDescent="0.3">
      <c r="A199" t="s">
        <v>1072</v>
      </c>
      <c r="B199" t="e" cm="1">
        <f t="array" ref="B199">_xlfn.XLOOKUP(TEXT(A199,"0"), TEXT(#REF!,"0"),#REF!, "Nerasta")</f>
        <v>#REF!</v>
      </c>
      <c r="C199" s="2">
        <v>126799.33000000002</v>
      </c>
      <c r="D199" s="2">
        <v>22869.96</v>
      </c>
    </row>
    <row r="200" spans="1:4" x14ac:dyDescent="0.3">
      <c r="A200" t="s">
        <v>1073</v>
      </c>
      <c r="B200" t="e" cm="1">
        <f t="array" ref="B200">_xlfn.XLOOKUP(TEXT(A200,"0"), TEXT(#REF!,"0"),#REF!, "Nerasta")</f>
        <v>#REF!</v>
      </c>
      <c r="C200" s="2">
        <v>123801.66</v>
      </c>
      <c r="D200" s="2">
        <v>44940</v>
      </c>
    </row>
    <row r="201" spans="1:4" x14ac:dyDescent="0.3">
      <c r="A201" t="s">
        <v>1074</v>
      </c>
      <c r="B201" t="e" cm="1">
        <f t="array" ref="B201">_xlfn.XLOOKUP(TEXT(A201,"0"), TEXT(#REF!,"0"),#REF!, "Nerasta")</f>
        <v>#REF!</v>
      </c>
      <c r="C201" s="2">
        <v>116847.74</v>
      </c>
      <c r="D201" s="2">
        <v>40911.449999999997</v>
      </c>
    </row>
    <row r="202" spans="1:4" x14ac:dyDescent="0.3">
      <c r="A202" t="s">
        <v>1075</v>
      </c>
      <c r="B202" t="e" cm="1">
        <f t="array" ref="B202">_xlfn.XLOOKUP(TEXT(A202,"0"), TEXT(#REF!,"0"),#REF!, "Nerasta")</f>
        <v>#REF!</v>
      </c>
      <c r="C202" s="2">
        <v>111812.1</v>
      </c>
      <c r="D202" s="2">
        <v>12269.41</v>
      </c>
    </row>
    <row r="203" spans="1:4" x14ac:dyDescent="0.3">
      <c r="A203" t="s">
        <v>1076</v>
      </c>
      <c r="B203" t="e" cm="1">
        <f t="array" ref="B203">_xlfn.XLOOKUP(TEXT(A203,"0"), TEXT(#REF!,"0"),#REF!, "Nerasta")</f>
        <v>#REF!</v>
      </c>
      <c r="C203" s="2">
        <v>111003.95999999999</v>
      </c>
      <c r="D203" s="2">
        <v>90002.17</v>
      </c>
    </row>
    <row r="204" spans="1:4" x14ac:dyDescent="0.3">
      <c r="A204" t="s">
        <v>1077</v>
      </c>
      <c r="B204" t="e" cm="1">
        <f t="array" ref="B204">_xlfn.XLOOKUP(TEXT(A204,"0"), TEXT(#REF!,"0"),#REF!, "Nerasta")</f>
        <v>#REF!</v>
      </c>
      <c r="C204" s="2">
        <v>110761.07999999999</v>
      </c>
      <c r="D204" s="2">
        <v>86713.12</v>
      </c>
    </row>
    <row r="205" spans="1:4" x14ac:dyDescent="0.3">
      <c r="A205" t="s">
        <v>1078</v>
      </c>
      <c r="B205" t="e" cm="1">
        <f t="array" ref="B205">_xlfn.XLOOKUP(TEXT(A205,"0"), TEXT(#REF!,"0"),#REF!, "Nerasta")</f>
        <v>#REF!</v>
      </c>
      <c r="C205" s="2">
        <v>108263.41</v>
      </c>
      <c r="D205" s="2">
        <v>106252.41</v>
      </c>
    </row>
    <row r="206" spans="1:4" x14ac:dyDescent="0.3">
      <c r="A206" t="s">
        <v>1079</v>
      </c>
      <c r="B206" t="e" cm="1">
        <f t="array" ref="B206">_xlfn.XLOOKUP(TEXT(A206,"0"), TEXT(#REF!,"0"),#REF!, "Nerasta")</f>
        <v>#REF!</v>
      </c>
      <c r="C206" s="2">
        <v>108163.09</v>
      </c>
      <c r="D206" s="2">
        <v>40724.959999999999</v>
      </c>
    </row>
    <row r="207" spans="1:4" x14ac:dyDescent="0.3">
      <c r="A207" t="s">
        <v>1080</v>
      </c>
      <c r="B207" t="e" cm="1">
        <f t="array" ref="B207">_xlfn.XLOOKUP(TEXT(A207,"0"), TEXT(#REF!,"0"),#REF!, "Nerasta")</f>
        <v>#REF!</v>
      </c>
      <c r="C207" s="2">
        <v>107630.94</v>
      </c>
      <c r="D207" s="2">
        <v>20329.87</v>
      </c>
    </row>
    <row r="208" spans="1:4" x14ac:dyDescent="0.3">
      <c r="A208" t="s">
        <v>1081</v>
      </c>
      <c r="B208" t="e" cm="1">
        <f t="array" ref="B208">_xlfn.XLOOKUP(TEXT(A208,"0"), TEXT(#REF!,"0"),#REF!, "Nerasta")</f>
        <v>#REF!</v>
      </c>
      <c r="C208" s="2">
        <v>103340.53</v>
      </c>
      <c r="D208" s="2">
        <v>76859.69</v>
      </c>
    </row>
    <row r="209" spans="1:4" x14ac:dyDescent="0.3">
      <c r="A209" t="s">
        <v>1082</v>
      </c>
      <c r="B209" t="e" cm="1">
        <f t="array" ref="B209">_xlfn.XLOOKUP(TEXT(A209,"0"), TEXT(#REF!,"0"),#REF!, "Nerasta")</f>
        <v>#REF!</v>
      </c>
      <c r="C209" s="2">
        <v>102119.31</v>
      </c>
      <c r="D209" s="2">
        <v>43613.37</v>
      </c>
    </row>
    <row r="210" spans="1:4" x14ac:dyDescent="0.3">
      <c r="A210" t="s">
        <v>1083</v>
      </c>
      <c r="B210" t="e" cm="1">
        <f t="array" ref="B210">_xlfn.XLOOKUP(TEXT(A210,"0"), TEXT(#REF!,"0"),#REF!, "Nerasta")</f>
        <v>#REF!</v>
      </c>
      <c r="C210" s="2">
        <v>102000</v>
      </c>
      <c r="D210" s="2">
        <v>101164.12</v>
      </c>
    </row>
    <row r="211" spans="1:4" x14ac:dyDescent="0.3">
      <c r="A211" t="s">
        <v>1084</v>
      </c>
      <c r="B211" t="e" cm="1">
        <f t="array" ref="B211">_xlfn.XLOOKUP(TEXT(A211,"0"), TEXT(#REF!,"0"),#REF!, "Nerasta")</f>
        <v>#REF!</v>
      </c>
      <c r="C211" s="2">
        <v>102000</v>
      </c>
      <c r="D211" s="2">
        <v>99945.12</v>
      </c>
    </row>
    <row r="212" spans="1:4" x14ac:dyDescent="0.3">
      <c r="A212" t="s">
        <v>1085</v>
      </c>
      <c r="B212" t="e" cm="1">
        <f t="array" ref="B212">_xlfn.XLOOKUP(TEXT(A212,"0"), TEXT(#REF!,"0"),#REF!, "Nerasta")</f>
        <v>#REF!</v>
      </c>
      <c r="C212" s="2">
        <v>102000</v>
      </c>
      <c r="D212" s="2">
        <v>102000</v>
      </c>
    </row>
    <row r="213" spans="1:4" x14ac:dyDescent="0.3">
      <c r="A213" t="s">
        <v>1086</v>
      </c>
      <c r="B213" t="e" cm="1">
        <f t="array" ref="B213">_xlfn.XLOOKUP(TEXT(A213,"0"), TEXT(#REF!,"0"),#REF!, "Nerasta")</f>
        <v>#REF!</v>
      </c>
      <c r="C213" s="2">
        <v>102000</v>
      </c>
      <c r="D213" s="2">
        <v>101989.18</v>
      </c>
    </row>
    <row r="214" spans="1:4" x14ac:dyDescent="0.3">
      <c r="A214" t="s">
        <v>1087</v>
      </c>
      <c r="B214" t="e" cm="1">
        <f t="array" ref="B214">_xlfn.XLOOKUP(TEXT(A214,"0"), TEXT(#REF!,"0"),#REF!, "Nerasta")</f>
        <v>#REF!</v>
      </c>
      <c r="C214" s="2">
        <v>102000</v>
      </c>
      <c r="D214" s="2">
        <v>88068.37</v>
      </c>
    </row>
    <row r="215" spans="1:4" x14ac:dyDescent="0.3">
      <c r="A215" t="s">
        <v>1088</v>
      </c>
      <c r="B215" t="e" cm="1">
        <f t="array" ref="B215">_xlfn.XLOOKUP(TEXT(A215,"0"), TEXT(#REF!,"0"),#REF!, "Nerasta")</f>
        <v>#REF!</v>
      </c>
      <c r="C215" s="2">
        <v>102000</v>
      </c>
      <c r="D215" s="2">
        <v>90776.06</v>
      </c>
    </row>
    <row r="216" spans="1:4" x14ac:dyDescent="0.3">
      <c r="A216" t="s">
        <v>1089</v>
      </c>
      <c r="B216" t="e" cm="1">
        <f t="array" ref="B216">_xlfn.XLOOKUP(TEXT(A216,"0"), TEXT(#REF!,"0"),#REF!, "Nerasta")</f>
        <v>#REF!</v>
      </c>
      <c r="C216" s="2">
        <v>102000</v>
      </c>
      <c r="D216" s="2">
        <v>95541.2</v>
      </c>
    </row>
    <row r="217" spans="1:4" x14ac:dyDescent="0.3">
      <c r="A217" t="s">
        <v>1090</v>
      </c>
      <c r="B217" t="e" cm="1">
        <f t="array" ref="B217">_xlfn.XLOOKUP(TEXT(A217,"0"), TEXT(#REF!,"0"),#REF!, "Nerasta")</f>
        <v>#REF!</v>
      </c>
      <c r="C217" s="2">
        <v>102000</v>
      </c>
      <c r="D217" s="2">
        <v>102000</v>
      </c>
    </row>
    <row r="218" spans="1:4" x14ac:dyDescent="0.3">
      <c r="A218" t="s">
        <v>1091</v>
      </c>
      <c r="B218" t="e" cm="1">
        <f t="array" ref="B218">_xlfn.XLOOKUP(TEXT(A218,"0"), TEXT(#REF!,"0"),#REF!, "Nerasta")</f>
        <v>#REF!</v>
      </c>
      <c r="C218" s="2">
        <v>102000</v>
      </c>
      <c r="D218" s="2">
        <v>102000</v>
      </c>
    </row>
    <row r="219" spans="1:4" x14ac:dyDescent="0.3">
      <c r="A219" t="s">
        <v>1092</v>
      </c>
      <c r="B219" t="e" cm="1">
        <f t="array" ref="B219">_xlfn.XLOOKUP(TEXT(A219,"0"), TEXT(#REF!,"0"),#REF!, "Nerasta")</f>
        <v>#REF!</v>
      </c>
      <c r="C219" s="2">
        <v>102000</v>
      </c>
      <c r="D219" s="2">
        <v>102000</v>
      </c>
    </row>
    <row r="220" spans="1:4" x14ac:dyDescent="0.3">
      <c r="A220" t="s">
        <v>1093</v>
      </c>
      <c r="B220" t="e" cm="1">
        <f t="array" ref="B220">_xlfn.XLOOKUP(TEXT(A220,"0"), TEXT(#REF!,"0"),#REF!, "Nerasta")</f>
        <v>#REF!</v>
      </c>
      <c r="C220" s="2">
        <v>102000</v>
      </c>
      <c r="D220" s="2">
        <v>102000</v>
      </c>
    </row>
    <row r="221" spans="1:4" x14ac:dyDescent="0.3">
      <c r="A221" t="s">
        <v>1094</v>
      </c>
      <c r="B221" t="e" cm="1">
        <f t="array" ref="B221">_xlfn.XLOOKUP(TEXT(A221,"0"), TEXT(#REF!,"0"),#REF!, "Nerasta")</f>
        <v>#REF!</v>
      </c>
      <c r="C221" s="2">
        <v>102000</v>
      </c>
      <c r="D221" s="2">
        <v>102000</v>
      </c>
    </row>
    <row r="222" spans="1:4" x14ac:dyDescent="0.3">
      <c r="A222" t="s">
        <v>1095</v>
      </c>
      <c r="B222" t="e" cm="1">
        <f t="array" ref="B222">_xlfn.XLOOKUP(TEXT(A222,"0"), TEXT(#REF!,"0"),#REF!, "Nerasta")</f>
        <v>#REF!</v>
      </c>
      <c r="C222" s="2">
        <v>102000</v>
      </c>
      <c r="D222" s="2">
        <v>102000</v>
      </c>
    </row>
    <row r="223" spans="1:4" x14ac:dyDescent="0.3">
      <c r="A223" t="s">
        <v>1096</v>
      </c>
      <c r="B223" t="e" cm="1">
        <f t="array" ref="B223">_xlfn.XLOOKUP(TEXT(A223,"0"), TEXT(#REF!,"0"),#REF!, "Nerasta")</f>
        <v>#REF!</v>
      </c>
      <c r="C223" s="2">
        <v>102000</v>
      </c>
      <c r="D223" s="2">
        <v>100545.83</v>
      </c>
    </row>
    <row r="224" spans="1:4" x14ac:dyDescent="0.3">
      <c r="A224" t="s">
        <v>1097</v>
      </c>
      <c r="B224" t="e" cm="1">
        <f t="array" ref="B224">_xlfn.XLOOKUP(TEXT(A224,"0"), TEXT(#REF!,"0"),#REF!, "Nerasta")</f>
        <v>#REF!</v>
      </c>
      <c r="C224" s="2">
        <v>102000</v>
      </c>
      <c r="D224" s="2">
        <v>102000</v>
      </c>
    </row>
    <row r="225" spans="1:4" x14ac:dyDescent="0.3">
      <c r="A225" t="s">
        <v>1098</v>
      </c>
      <c r="B225" t="e" cm="1">
        <f t="array" ref="B225">_xlfn.XLOOKUP(TEXT(A225,"0"), TEXT(#REF!,"0"),#REF!, "Nerasta")</f>
        <v>#REF!</v>
      </c>
      <c r="C225" s="2">
        <v>102000</v>
      </c>
      <c r="D225" s="2">
        <v>70865.709999999992</v>
      </c>
    </row>
    <row r="226" spans="1:4" x14ac:dyDescent="0.3">
      <c r="A226" t="s">
        <v>1099</v>
      </c>
      <c r="B226" t="e" cm="1">
        <f t="array" ref="B226">_xlfn.XLOOKUP(TEXT(A226,"0"), TEXT(#REF!,"0"),#REF!, "Nerasta")</f>
        <v>#REF!</v>
      </c>
      <c r="C226" s="2">
        <v>102000</v>
      </c>
      <c r="D226" s="2">
        <v>102000</v>
      </c>
    </row>
    <row r="227" spans="1:4" x14ac:dyDescent="0.3">
      <c r="A227" t="s">
        <v>1100</v>
      </c>
      <c r="B227" t="e" cm="1">
        <f t="array" ref="B227">_xlfn.XLOOKUP(TEXT(A227,"0"), TEXT(#REF!,"0"),#REF!, "Nerasta")</f>
        <v>#REF!</v>
      </c>
      <c r="C227" s="2">
        <v>102000</v>
      </c>
      <c r="D227" s="2">
        <v>102000.00000000001</v>
      </c>
    </row>
    <row r="228" spans="1:4" x14ac:dyDescent="0.3">
      <c r="A228" t="s">
        <v>1101</v>
      </c>
      <c r="B228" t="e" cm="1">
        <f t="array" ref="B228">_xlfn.XLOOKUP(TEXT(A228,"0"), TEXT(#REF!,"0"),#REF!, "Nerasta")</f>
        <v>#REF!</v>
      </c>
      <c r="C228" s="2">
        <v>102000</v>
      </c>
      <c r="D228" s="2">
        <v>101100.09</v>
      </c>
    </row>
    <row r="229" spans="1:4" x14ac:dyDescent="0.3">
      <c r="A229" t="s">
        <v>1102</v>
      </c>
      <c r="B229" t="e" cm="1">
        <f t="array" ref="B229">_xlfn.XLOOKUP(TEXT(A229,"0"), TEXT(#REF!,"0"),#REF!, "Nerasta")</f>
        <v>#REF!</v>
      </c>
      <c r="C229" s="2">
        <v>102000</v>
      </c>
      <c r="D229" s="2">
        <v>102000</v>
      </c>
    </row>
    <row r="230" spans="1:4" x14ac:dyDescent="0.3">
      <c r="A230" t="s">
        <v>1103</v>
      </c>
      <c r="B230" t="e" cm="1">
        <f t="array" ref="B230">_xlfn.XLOOKUP(TEXT(A230,"0"), TEXT(#REF!,"0"),#REF!, "Nerasta")</f>
        <v>#REF!</v>
      </c>
      <c r="C230" s="2">
        <v>101992.93</v>
      </c>
      <c r="D230" s="2">
        <v>101992.93</v>
      </c>
    </row>
    <row r="231" spans="1:4" x14ac:dyDescent="0.3">
      <c r="A231" t="s">
        <v>1104</v>
      </c>
      <c r="B231" t="e" cm="1">
        <f t="array" ref="B231">_xlfn.XLOOKUP(TEXT(A231,"0"), TEXT(#REF!,"0"),#REF!, "Nerasta")</f>
        <v>#REF!</v>
      </c>
      <c r="C231" s="2">
        <v>101990</v>
      </c>
      <c r="D231" s="2">
        <v>100543.11</v>
      </c>
    </row>
    <row r="232" spans="1:4" x14ac:dyDescent="0.3">
      <c r="A232" t="s">
        <v>1105</v>
      </c>
      <c r="B232" t="e" cm="1">
        <f t="array" ref="B232">_xlfn.XLOOKUP(TEXT(A232,"0"), TEXT(#REF!,"0"),#REF!, "Nerasta")</f>
        <v>#REF!</v>
      </c>
      <c r="C232" s="2">
        <v>101988.85</v>
      </c>
      <c r="D232" s="2">
        <v>101988.85</v>
      </c>
    </row>
    <row r="233" spans="1:4" x14ac:dyDescent="0.3">
      <c r="A233" t="s">
        <v>1106</v>
      </c>
      <c r="B233" t="e" cm="1">
        <f t="array" ref="B233">_xlfn.XLOOKUP(TEXT(A233,"0"), TEXT(#REF!,"0"),#REF!, "Nerasta")</f>
        <v>#REF!</v>
      </c>
      <c r="C233" s="2">
        <v>101955.61</v>
      </c>
      <c r="D233" s="2">
        <v>66577.42</v>
      </c>
    </row>
    <row r="234" spans="1:4" x14ac:dyDescent="0.3">
      <c r="A234" t="s">
        <v>1107</v>
      </c>
      <c r="B234" t="e" cm="1">
        <f t="array" ref="B234">_xlfn.XLOOKUP(TEXT(A234,"0"), TEXT(#REF!,"0"),#REF!, "Nerasta")</f>
        <v>#REF!</v>
      </c>
      <c r="C234" s="2">
        <v>101937.02</v>
      </c>
      <c r="D234" s="2">
        <v>101727.89</v>
      </c>
    </row>
    <row r="235" spans="1:4" x14ac:dyDescent="0.3">
      <c r="A235" t="s">
        <v>1108</v>
      </c>
      <c r="B235" t="e" cm="1">
        <f t="array" ref="B235">_xlfn.XLOOKUP(TEXT(A235,"0"), TEXT(#REF!,"0"),#REF!, "Nerasta")</f>
        <v>#REF!</v>
      </c>
      <c r="C235" s="2">
        <v>101919.57</v>
      </c>
      <c r="D235" s="2">
        <v>82148.189999999988</v>
      </c>
    </row>
    <row r="236" spans="1:4" x14ac:dyDescent="0.3">
      <c r="A236" t="s">
        <v>1109</v>
      </c>
      <c r="B236" t="e" cm="1">
        <f t="array" ref="B236">_xlfn.XLOOKUP(TEXT(A236,"0"), TEXT(#REF!,"0"),#REF!, "Nerasta")</f>
        <v>#REF!</v>
      </c>
      <c r="C236" s="2">
        <v>101630.6</v>
      </c>
      <c r="D236" s="2">
        <v>38501.14</v>
      </c>
    </row>
    <row r="237" spans="1:4" x14ac:dyDescent="0.3">
      <c r="A237" t="s">
        <v>1110</v>
      </c>
      <c r="B237" t="e" cm="1">
        <f t="array" ref="B237">_xlfn.XLOOKUP(TEXT(A237,"0"), TEXT(#REF!,"0"),#REF!, "Nerasta")</f>
        <v>#REF!</v>
      </c>
      <c r="C237" s="2">
        <v>101503.03</v>
      </c>
      <c r="D237" s="2">
        <v>100153.43</v>
      </c>
    </row>
    <row r="238" spans="1:4" x14ac:dyDescent="0.3">
      <c r="A238" t="s">
        <v>1111</v>
      </c>
      <c r="B238" t="e" cm="1">
        <f t="array" ref="B238">_xlfn.XLOOKUP(TEXT(A238,"0"), TEXT(#REF!,"0"),#REF!, "Nerasta")</f>
        <v>#REF!</v>
      </c>
      <c r="C238" s="2">
        <v>101400</v>
      </c>
      <c r="D238" s="2">
        <v>55684.38</v>
      </c>
    </row>
    <row r="239" spans="1:4" x14ac:dyDescent="0.3">
      <c r="A239" t="s">
        <v>1112</v>
      </c>
      <c r="B239" t="e" cm="1">
        <f t="array" ref="B239">_xlfn.XLOOKUP(TEXT(A239,"0"), TEXT(#REF!,"0"),#REF!, "Nerasta")</f>
        <v>#REF!</v>
      </c>
      <c r="C239" s="2">
        <v>100856.47</v>
      </c>
      <c r="D239" s="2">
        <v>100856.45</v>
      </c>
    </row>
    <row r="240" spans="1:4" x14ac:dyDescent="0.3">
      <c r="A240" t="s">
        <v>1113</v>
      </c>
      <c r="B240" t="e" cm="1">
        <f t="array" ref="B240">_xlfn.XLOOKUP(TEXT(A240,"0"), TEXT(#REF!,"0"),#REF!, "Nerasta")</f>
        <v>#REF!</v>
      </c>
      <c r="C240" s="2">
        <v>100000</v>
      </c>
      <c r="D240" s="2">
        <v>100000</v>
      </c>
    </row>
    <row r="241" spans="1:4" x14ac:dyDescent="0.3">
      <c r="A241" t="s">
        <v>1114</v>
      </c>
      <c r="B241" t="e" cm="1">
        <f t="array" ref="B241">_xlfn.XLOOKUP(TEXT(A241,"0"), TEXT(#REF!,"0"),#REF!, "Nerasta")</f>
        <v>#REF!</v>
      </c>
      <c r="C241" s="2">
        <v>100000</v>
      </c>
      <c r="D241" s="2">
        <v>0</v>
      </c>
    </row>
    <row r="242" spans="1:4" x14ac:dyDescent="0.3">
      <c r="A242" t="s">
        <v>1115</v>
      </c>
      <c r="B242" t="e" cm="1">
        <f t="array" ref="B242">_xlfn.XLOOKUP(TEXT(A242,"0"), TEXT(#REF!,"0"),#REF!, "Nerasta")</f>
        <v>#REF!</v>
      </c>
      <c r="C242" s="2">
        <v>100000</v>
      </c>
      <c r="D242" s="2">
        <v>0</v>
      </c>
    </row>
    <row r="243" spans="1:4" x14ac:dyDescent="0.3">
      <c r="A243" t="s">
        <v>1116</v>
      </c>
      <c r="B243" t="e" cm="1">
        <f t="array" ref="B243">_xlfn.XLOOKUP(TEXT(A243,"0"), TEXT(#REF!,"0"),#REF!, "Nerasta")</f>
        <v>#REF!</v>
      </c>
      <c r="C243" s="2">
        <v>100000</v>
      </c>
      <c r="D243" s="2">
        <v>0</v>
      </c>
    </row>
    <row r="244" spans="1:4" x14ac:dyDescent="0.3">
      <c r="A244" t="s">
        <v>1117</v>
      </c>
      <c r="B244" t="e" cm="1">
        <f t="array" ref="B244">_xlfn.XLOOKUP(TEXT(A244,"0"), TEXT(#REF!,"0"),#REF!, "Nerasta")</f>
        <v>#REF!</v>
      </c>
      <c r="C244" s="2">
        <v>99116.28</v>
      </c>
      <c r="D244" s="2">
        <v>99116.279999999984</v>
      </c>
    </row>
    <row r="245" spans="1:4" x14ac:dyDescent="0.3">
      <c r="A245" t="s">
        <v>1118</v>
      </c>
      <c r="B245" t="e" cm="1">
        <f t="array" ref="B245">_xlfn.XLOOKUP(TEXT(A245,"0"), TEXT(#REF!,"0"),#REF!, "Nerasta")</f>
        <v>#REF!</v>
      </c>
      <c r="C245" s="2">
        <v>98748.94</v>
      </c>
      <c r="D245" s="2">
        <v>98748.94</v>
      </c>
    </row>
    <row r="246" spans="1:4" x14ac:dyDescent="0.3">
      <c r="A246" t="s">
        <v>1119</v>
      </c>
      <c r="B246" t="e" cm="1">
        <f t="array" ref="B246">_xlfn.XLOOKUP(TEXT(A246,"0"), TEXT(#REF!,"0"),#REF!, "Nerasta")</f>
        <v>#REF!</v>
      </c>
      <c r="C246" s="2">
        <v>98722.220000000016</v>
      </c>
      <c r="D246" s="2">
        <v>36303.74</v>
      </c>
    </row>
    <row r="247" spans="1:4" x14ac:dyDescent="0.3">
      <c r="A247" t="s">
        <v>1120</v>
      </c>
      <c r="B247" t="e" cm="1">
        <f t="array" ref="B247">_xlfn.XLOOKUP(TEXT(A247,"0"), TEXT(#REF!,"0"),#REF!, "Nerasta")</f>
        <v>#REF!</v>
      </c>
      <c r="C247" s="2">
        <v>98443.26999999999</v>
      </c>
      <c r="D247" s="2">
        <v>68194.570000000007</v>
      </c>
    </row>
    <row r="248" spans="1:4" x14ac:dyDescent="0.3">
      <c r="A248" t="s">
        <v>1121</v>
      </c>
      <c r="B248" t="e" cm="1">
        <f t="array" ref="B248">_xlfn.XLOOKUP(TEXT(A248,"0"), TEXT(#REF!,"0"),#REF!, "Nerasta")</f>
        <v>#REF!</v>
      </c>
      <c r="C248" s="2">
        <v>98055.2</v>
      </c>
      <c r="D248" s="2">
        <v>97336.84</v>
      </c>
    </row>
    <row r="249" spans="1:4" x14ac:dyDescent="0.3">
      <c r="A249" t="s">
        <v>1122</v>
      </c>
      <c r="B249" t="e" cm="1">
        <f t="array" ref="B249">_xlfn.XLOOKUP(TEXT(A249,"0"), TEXT(#REF!,"0"),#REF!, "Nerasta")</f>
        <v>#REF!</v>
      </c>
      <c r="C249" s="2">
        <v>96080.91</v>
      </c>
      <c r="D249" s="2">
        <v>45106.990000000005</v>
      </c>
    </row>
    <row r="250" spans="1:4" x14ac:dyDescent="0.3">
      <c r="A250" t="s">
        <v>1123</v>
      </c>
      <c r="B250" t="e" cm="1">
        <f t="array" ref="B250">_xlfn.XLOOKUP(TEXT(A250,"0"), TEXT(#REF!,"0"),#REF!, "Nerasta")</f>
        <v>#REF!</v>
      </c>
      <c r="C250" s="2">
        <v>96064.45</v>
      </c>
      <c r="D250" s="2">
        <v>35862.270000000004</v>
      </c>
    </row>
    <row r="251" spans="1:4" x14ac:dyDescent="0.3">
      <c r="A251" t="s">
        <v>1124</v>
      </c>
      <c r="B251" t="e" cm="1">
        <f t="array" ref="B251">_xlfn.XLOOKUP(TEXT(A251,"0"), TEXT(#REF!,"0"),#REF!, "Nerasta")</f>
        <v>#REF!</v>
      </c>
      <c r="C251" s="2">
        <v>95929.39</v>
      </c>
      <c r="D251" s="2">
        <v>259394.74</v>
      </c>
    </row>
    <row r="252" spans="1:4" x14ac:dyDescent="0.3">
      <c r="A252" t="s">
        <v>1125</v>
      </c>
      <c r="B252" t="e" cm="1">
        <f t="array" ref="B252">_xlfn.XLOOKUP(TEXT(A252,"0"), TEXT(#REF!,"0"),#REF!, "Nerasta")</f>
        <v>#REF!</v>
      </c>
      <c r="C252" s="2">
        <v>95000</v>
      </c>
      <c r="D252" s="2">
        <v>95000</v>
      </c>
    </row>
    <row r="253" spans="1:4" x14ac:dyDescent="0.3">
      <c r="A253" t="s">
        <v>1126</v>
      </c>
      <c r="B253" t="e" cm="1">
        <f t="array" ref="B253">_xlfn.XLOOKUP(TEXT(A253,"0"), TEXT(#REF!,"0"),#REF!, "Nerasta")</f>
        <v>#REF!</v>
      </c>
      <c r="C253" s="2">
        <v>92468.72</v>
      </c>
      <c r="D253" s="2">
        <v>91124.44</v>
      </c>
    </row>
    <row r="254" spans="1:4" x14ac:dyDescent="0.3">
      <c r="A254" t="s">
        <v>1127</v>
      </c>
      <c r="B254" t="e" cm="1">
        <f t="array" ref="B254">_xlfn.XLOOKUP(TEXT(A254,"0"), TEXT(#REF!,"0"),#REF!, "Nerasta")</f>
        <v>#REF!</v>
      </c>
      <c r="C254" s="2">
        <v>91309.56</v>
      </c>
      <c r="D254" s="2">
        <v>77302.59</v>
      </c>
    </row>
    <row r="255" spans="1:4" x14ac:dyDescent="0.3">
      <c r="A255" t="s">
        <v>1128</v>
      </c>
      <c r="B255" t="e" cm="1">
        <f t="array" ref="B255">_xlfn.XLOOKUP(TEXT(A255,"0"), TEXT(#REF!,"0"),#REF!, "Nerasta")</f>
        <v>#REF!</v>
      </c>
      <c r="C255" s="2">
        <v>90872.9</v>
      </c>
      <c r="D255" s="2">
        <v>7178.99</v>
      </c>
    </row>
    <row r="256" spans="1:4" x14ac:dyDescent="0.3">
      <c r="A256" t="s">
        <v>1129</v>
      </c>
      <c r="B256" t="e" cm="1">
        <f t="array" ref="B256">_xlfn.XLOOKUP(TEXT(A256,"0"), TEXT(#REF!,"0"),#REF!, "Nerasta")</f>
        <v>#REF!</v>
      </c>
      <c r="C256" s="2">
        <v>90374.84</v>
      </c>
      <c r="D256" s="2">
        <v>90213.85</v>
      </c>
    </row>
    <row r="257" spans="1:4" x14ac:dyDescent="0.3">
      <c r="A257" t="s">
        <v>1130</v>
      </c>
      <c r="B257" t="e" cm="1">
        <f t="array" ref="B257">_xlfn.XLOOKUP(TEXT(A257,"0"), TEXT(#REF!,"0"),#REF!, "Nerasta")</f>
        <v>#REF!</v>
      </c>
      <c r="C257" s="2">
        <v>89477.66</v>
      </c>
      <c r="D257" s="2">
        <v>36101.47</v>
      </c>
    </row>
    <row r="258" spans="1:4" x14ac:dyDescent="0.3">
      <c r="A258" t="s">
        <v>1131</v>
      </c>
      <c r="B258" t="e" cm="1">
        <f t="array" ref="B258">_xlfn.XLOOKUP(TEXT(A258,"0"), TEXT(#REF!,"0"),#REF!, "Nerasta")</f>
        <v>#REF!</v>
      </c>
      <c r="C258" s="2">
        <v>87895.22</v>
      </c>
      <c r="D258" s="2">
        <v>87367</v>
      </c>
    </row>
    <row r="259" spans="1:4" x14ac:dyDescent="0.3">
      <c r="A259" t="s">
        <v>1132</v>
      </c>
      <c r="B259" t="e" cm="1">
        <f t="array" ref="B259">_xlfn.XLOOKUP(TEXT(A259,"0"), TEXT(#REF!,"0"),#REF!, "Nerasta")</f>
        <v>#REF!</v>
      </c>
      <c r="C259" s="2">
        <v>86000</v>
      </c>
      <c r="D259" s="2">
        <v>71681.420000000013</v>
      </c>
    </row>
    <row r="260" spans="1:4" x14ac:dyDescent="0.3">
      <c r="A260" t="s">
        <v>1133</v>
      </c>
      <c r="B260" t="e" cm="1">
        <f t="array" ref="B260">_xlfn.XLOOKUP(TEXT(A260,"0"), TEXT(#REF!,"0"),#REF!, "Nerasta")</f>
        <v>#REF!</v>
      </c>
      <c r="C260" s="2">
        <v>86000</v>
      </c>
      <c r="D260" s="2">
        <v>85998.459999999992</v>
      </c>
    </row>
    <row r="261" spans="1:4" x14ac:dyDescent="0.3">
      <c r="A261" t="s">
        <v>1134</v>
      </c>
      <c r="B261" t="e" cm="1">
        <f t="array" ref="B261">_xlfn.XLOOKUP(TEXT(A261,"0"), TEXT(#REF!,"0"),#REF!, "Nerasta")</f>
        <v>#REF!</v>
      </c>
      <c r="C261" s="2">
        <v>86000</v>
      </c>
      <c r="D261" s="2">
        <v>38912</v>
      </c>
    </row>
    <row r="262" spans="1:4" x14ac:dyDescent="0.3">
      <c r="A262" t="s">
        <v>1135</v>
      </c>
      <c r="B262" t="e" cm="1">
        <f t="array" ref="B262">_xlfn.XLOOKUP(TEXT(A262,"0"), TEXT(#REF!,"0"),#REF!, "Nerasta")</f>
        <v>#REF!</v>
      </c>
      <c r="C262" s="2">
        <v>86000</v>
      </c>
      <c r="D262" s="2">
        <v>85999.99</v>
      </c>
    </row>
    <row r="263" spans="1:4" x14ac:dyDescent="0.3">
      <c r="A263" t="s">
        <v>1136</v>
      </c>
      <c r="B263" t="e" cm="1">
        <f t="array" ref="B263">_xlfn.XLOOKUP(TEXT(A263,"0"), TEXT(#REF!,"0"),#REF!, "Nerasta")</f>
        <v>#REF!</v>
      </c>
      <c r="C263" s="2">
        <v>86000</v>
      </c>
      <c r="D263" s="2">
        <v>82173.010000000009</v>
      </c>
    </row>
    <row r="264" spans="1:4" x14ac:dyDescent="0.3">
      <c r="A264" t="s">
        <v>1137</v>
      </c>
      <c r="B264" t="e" cm="1">
        <f t="array" ref="B264">_xlfn.XLOOKUP(TEXT(A264,"0"), TEXT(#REF!,"0"),#REF!, "Nerasta")</f>
        <v>#REF!</v>
      </c>
      <c r="C264" s="2">
        <v>86000</v>
      </c>
      <c r="D264" s="2">
        <v>72981.63</v>
      </c>
    </row>
    <row r="265" spans="1:4" x14ac:dyDescent="0.3">
      <c r="A265" t="s">
        <v>1138</v>
      </c>
      <c r="B265" t="e" cm="1">
        <f t="array" ref="B265">_xlfn.XLOOKUP(TEXT(A265,"0"), TEXT(#REF!,"0"),#REF!, "Nerasta")</f>
        <v>#REF!</v>
      </c>
      <c r="C265" s="2">
        <v>86000</v>
      </c>
      <c r="D265" s="2">
        <v>84594.64</v>
      </c>
    </row>
    <row r="266" spans="1:4" x14ac:dyDescent="0.3">
      <c r="A266" t="s">
        <v>1139</v>
      </c>
      <c r="B266" t="e" cm="1">
        <f t="array" ref="B266">_xlfn.XLOOKUP(TEXT(A266,"0"), TEXT(#REF!,"0"),#REF!, "Nerasta")</f>
        <v>#REF!</v>
      </c>
      <c r="C266" s="2">
        <v>86000</v>
      </c>
      <c r="D266" s="2">
        <v>85999.75</v>
      </c>
    </row>
    <row r="267" spans="1:4" x14ac:dyDescent="0.3">
      <c r="A267" t="s">
        <v>1140</v>
      </c>
      <c r="B267" t="e" cm="1">
        <f t="array" ref="B267">_xlfn.XLOOKUP(TEXT(A267,"0"), TEXT(#REF!,"0"),#REF!, "Nerasta")</f>
        <v>#REF!</v>
      </c>
      <c r="C267" s="2">
        <v>86000</v>
      </c>
      <c r="D267" s="2">
        <v>86000</v>
      </c>
    </row>
    <row r="268" spans="1:4" x14ac:dyDescent="0.3">
      <c r="A268" t="s">
        <v>1141</v>
      </c>
      <c r="B268" t="e" cm="1">
        <f t="array" ref="B268">_xlfn.XLOOKUP(TEXT(A268,"0"), TEXT(#REF!,"0"),#REF!, "Nerasta")</f>
        <v>#REF!</v>
      </c>
      <c r="C268" s="2">
        <v>86000</v>
      </c>
      <c r="D268" s="2">
        <v>71009.19</v>
      </c>
    </row>
    <row r="269" spans="1:4" x14ac:dyDescent="0.3">
      <c r="A269" t="s">
        <v>1142</v>
      </c>
      <c r="B269" t="e" cm="1">
        <f t="array" ref="B269">_xlfn.XLOOKUP(TEXT(A269,"0"), TEXT(#REF!,"0"),#REF!, "Nerasta")</f>
        <v>#REF!</v>
      </c>
      <c r="C269" s="2">
        <v>86000</v>
      </c>
      <c r="D269" s="2">
        <v>45437.68</v>
      </c>
    </row>
    <row r="270" spans="1:4" x14ac:dyDescent="0.3">
      <c r="A270" t="s">
        <v>1143</v>
      </c>
      <c r="B270" t="e" cm="1">
        <f t="array" ref="B270">_xlfn.XLOOKUP(TEXT(A270,"0"), TEXT(#REF!,"0"),#REF!, "Nerasta")</f>
        <v>#REF!</v>
      </c>
      <c r="C270" s="2">
        <v>86000</v>
      </c>
      <c r="D270" s="2">
        <v>64881.35</v>
      </c>
    </row>
    <row r="271" spans="1:4" x14ac:dyDescent="0.3">
      <c r="A271" t="s">
        <v>1144</v>
      </c>
      <c r="B271" t="e" cm="1">
        <f t="array" ref="B271">_xlfn.XLOOKUP(TEXT(A271,"0"), TEXT(#REF!,"0"),#REF!, "Nerasta")</f>
        <v>#REF!</v>
      </c>
      <c r="C271" s="2">
        <v>86000</v>
      </c>
      <c r="D271" s="2">
        <v>75982.44</v>
      </c>
    </row>
    <row r="272" spans="1:4" x14ac:dyDescent="0.3">
      <c r="A272" t="s">
        <v>1145</v>
      </c>
      <c r="B272" t="e" cm="1">
        <f t="array" ref="B272">_xlfn.XLOOKUP(TEXT(A272,"0"), TEXT(#REF!,"0"),#REF!, "Nerasta")</f>
        <v>#REF!</v>
      </c>
      <c r="C272" s="2">
        <v>86000</v>
      </c>
      <c r="D272" s="2">
        <v>83599.48000000001</v>
      </c>
    </row>
    <row r="273" spans="1:4" x14ac:dyDescent="0.3">
      <c r="A273" t="s">
        <v>1146</v>
      </c>
      <c r="B273" t="e" cm="1">
        <f t="array" ref="B273">_xlfn.XLOOKUP(TEXT(A273,"0"), TEXT(#REF!,"0"),#REF!, "Nerasta")</f>
        <v>#REF!</v>
      </c>
      <c r="C273" s="2">
        <v>86000</v>
      </c>
      <c r="D273" s="2">
        <v>85973.57</v>
      </c>
    </row>
    <row r="274" spans="1:4" x14ac:dyDescent="0.3">
      <c r="A274" t="s">
        <v>1147</v>
      </c>
      <c r="B274" t="e" cm="1">
        <f t="array" ref="B274">_xlfn.XLOOKUP(TEXT(A274,"0"), TEXT(#REF!,"0"),#REF!, "Nerasta")</f>
        <v>#REF!</v>
      </c>
      <c r="C274" s="2">
        <v>86000</v>
      </c>
      <c r="D274" s="2">
        <v>86000</v>
      </c>
    </row>
    <row r="275" spans="1:4" x14ac:dyDescent="0.3">
      <c r="A275" t="s">
        <v>1148</v>
      </c>
      <c r="B275" t="e" cm="1">
        <f t="array" ref="B275">_xlfn.XLOOKUP(TEXT(A275,"0"), TEXT(#REF!,"0"),#REF!, "Nerasta")</f>
        <v>#REF!</v>
      </c>
      <c r="C275" s="2">
        <v>86000</v>
      </c>
      <c r="D275" s="2">
        <v>85999.33</v>
      </c>
    </row>
    <row r="276" spans="1:4" x14ac:dyDescent="0.3">
      <c r="A276" t="s">
        <v>1149</v>
      </c>
      <c r="B276" t="e" cm="1">
        <f t="array" ref="B276">_xlfn.XLOOKUP(TEXT(A276,"0"), TEXT(#REF!,"0"),#REF!, "Nerasta")</f>
        <v>#REF!</v>
      </c>
      <c r="C276" s="2">
        <v>86000</v>
      </c>
      <c r="D276" s="2">
        <v>85993.95</v>
      </c>
    </row>
    <row r="277" spans="1:4" x14ac:dyDescent="0.3">
      <c r="A277" t="s">
        <v>1150</v>
      </c>
      <c r="B277" t="e" cm="1">
        <f t="array" ref="B277">_xlfn.XLOOKUP(TEXT(A277,"0"), TEXT(#REF!,"0"),#REF!, "Nerasta")</f>
        <v>#REF!</v>
      </c>
      <c r="C277" s="2">
        <v>86000</v>
      </c>
      <c r="D277" s="2">
        <v>84820.43</v>
      </c>
    </row>
    <row r="278" spans="1:4" x14ac:dyDescent="0.3">
      <c r="A278" t="s">
        <v>1151</v>
      </c>
      <c r="B278" t="e" cm="1">
        <f t="array" ref="B278">_xlfn.XLOOKUP(TEXT(A278,"0"), TEXT(#REF!,"0"),#REF!, "Nerasta")</f>
        <v>#REF!</v>
      </c>
      <c r="C278" s="2">
        <v>86000</v>
      </c>
      <c r="D278" s="2">
        <v>85993.98</v>
      </c>
    </row>
    <row r="279" spans="1:4" x14ac:dyDescent="0.3">
      <c r="A279" t="s">
        <v>1152</v>
      </c>
      <c r="B279" t="e" cm="1">
        <f t="array" ref="B279">_xlfn.XLOOKUP(TEXT(A279,"0"), TEXT(#REF!,"0"),#REF!, "Nerasta")</f>
        <v>#REF!</v>
      </c>
      <c r="C279" s="2">
        <v>86000</v>
      </c>
      <c r="D279" s="2">
        <v>77421.919999999998</v>
      </c>
    </row>
    <row r="280" spans="1:4" x14ac:dyDescent="0.3">
      <c r="A280" t="s">
        <v>1153</v>
      </c>
      <c r="B280" t="e" cm="1">
        <f t="array" ref="B280">_xlfn.XLOOKUP(TEXT(A280,"0"), TEXT(#REF!,"0"),#REF!, "Nerasta")</f>
        <v>#REF!</v>
      </c>
      <c r="C280" s="2">
        <v>86000</v>
      </c>
      <c r="D280" s="2">
        <v>37615.18</v>
      </c>
    </row>
    <row r="281" spans="1:4" x14ac:dyDescent="0.3">
      <c r="A281" t="s">
        <v>1154</v>
      </c>
      <c r="B281" t="e" cm="1">
        <f t="array" ref="B281">_xlfn.XLOOKUP(TEXT(A281,"0"), TEXT(#REF!,"0"),#REF!, "Nerasta")</f>
        <v>#REF!</v>
      </c>
      <c r="C281" s="2">
        <v>86000</v>
      </c>
      <c r="D281" s="2">
        <v>86000</v>
      </c>
    </row>
    <row r="282" spans="1:4" x14ac:dyDescent="0.3">
      <c r="A282" t="s">
        <v>1155</v>
      </c>
      <c r="B282" t="e" cm="1">
        <f t="array" ref="B282">_xlfn.XLOOKUP(TEXT(A282,"0"), TEXT(#REF!,"0"),#REF!, "Nerasta")</f>
        <v>#REF!</v>
      </c>
      <c r="C282" s="2">
        <v>86000</v>
      </c>
      <c r="D282" s="2">
        <v>76955.850000000006</v>
      </c>
    </row>
    <row r="283" spans="1:4" x14ac:dyDescent="0.3">
      <c r="A283" t="s">
        <v>1156</v>
      </c>
      <c r="B283" t="e" cm="1">
        <f t="array" ref="B283">_xlfn.XLOOKUP(TEXT(A283,"0"), TEXT(#REF!,"0"),#REF!, "Nerasta")</f>
        <v>#REF!</v>
      </c>
      <c r="C283" s="2">
        <v>86000</v>
      </c>
      <c r="D283" s="2">
        <v>86000</v>
      </c>
    </row>
    <row r="284" spans="1:4" x14ac:dyDescent="0.3">
      <c r="A284" t="s">
        <v>1157</v>
      </c>
      <c r="B284" t="e" cm="1">
        <f t="array" ref="B284">_xlfn.XLOOKUP(TEXT(A284,"0"), TEXT(#REF!,"0"),#REF!, "Nerasta")</f>
        <v>#REF!</v>
      </c>
      <c r="C284" s="2">
        <v>86000</v>
      </c>
      <c r="D284" s="2">
        <v>85922.52</v>
      </c>
    </row>
    <row r="285" spans="1:4" x14ac:dyDescent="0.3">
      <c r="A285" t="s">
        <v>1158</v>
      </c>
      <c r="B285" t="e" cm="1">
        <f t="array" ref="B285">_xlfn.XLOOKUP(TEXT(A285,"0"), TEXT(#REF!,"0"),#REF!, "Nerasta")</f>
        <v>#REF!</v>
      </c>
      <c r="C285" s="2">
        <v>86000</v>
      </c>
      <c r="D285" s="2">
        <v>63333.14</v>
      </c>
    </row>
    <row r="286" spans="1:4" x14ac:dyDescent="0.3">
      <c r="A286" t="s">
        <v>1159</v>
      </c>
      <c r="B286" t="e" cm="1">
        <f t="array" ref="B286">_xlfn.XLOOKUP(TEXT(A286,"0"), TEXT(#REF!,"0"),#REF!, "Nerasta")</f>
        <v>#REF!</v>
      </c>
      <c r="C286" s="2">
        <v>86000</v>
      </c>
      <c r="D286" s="2">
        <v>86000</v>
      </c>
    </row>
    <row r="287" spans="1:4" x14ac:dyDescent="0.3">
      <c r="A287" t="s">
        <v>1160</v>
      </c>
      <c r="B287" t="e" cm="1">
        <f t="array" ref="B287">_xlfn.XLOOKUP(TEXT(A287,"0"), TEXT(#REF!,"0"),#REF!, "Nerasta")</f>
        <v>#REF!</v>
      </c>
      <c r="C287" s="2">
        <v>86000</v>
      </c>
      <c r="D287" s="2">
        <v>85893.189999999988</v>
      </c>
    </row>
    <row r="288" spans="1:4" x14ac:dyDescent="0.3">
      <c r="A288" t="s">
        <v>1161</v>
      </c>
      <c r="B288" t="e" cm="1">
        <f t="array" ref="B288">_xlfn.XLOOKUP(TEXT(A288,"0"), TEXT(#REF!,"0"),#REF!, "Nerasta")</f>
        <v>#REF!</v>
      </c>
      <c r="C288" s="2">
        <v>86000</v>
      </c>
      <c r="D288" s="2">
        <v>43536.46</v>
      </c>
    </row>
    <row r="289" spans="1:4" x14ac:dyDescent="0.3">
      <c r="A289" t="s">
        <v>1162</v>
      </c>
      <c r="B289" t="e" cm="1">
        <f t="array" ref="B289">_xlfn.XLOOKUP(TEXT(A289,"0"), TEXT(#REF!,"0"),#REF!, "Nerasta")</f>
        <v>#REF!</v>
      </c>
      <c r="C289" s="2">
        <v>86000</v>
      </c>
      <c r="D289" s="2">
        <v>85988.699999999983</v>
      </c>
    </row>
    <row r="290" spans="1:4" x14ac:dyDescent="0.3">
      <c r="A290" t="s">
        <v>1163</v>
      </c>
      <c r="B290" t="e" cm="1">
        <f t="array" ref="B290">_xlfn.XLOOKUP(TEXT(A290,"0"), TEXT(#REF!,"0"),#REF!, "Nerasta")</f>
        <v>#REF!</v>
      </c>
      <c r="C290" s="2">
        <v>86000</v>
      </c>
      <c r="D290" s="2">
        <v>83206.59</v>
      </c>
    </row>
    <row r="291" spans="1:4" x14ac:dyDescent="0.3">
      <c r="A291" t="s">
        <v>1164</v>
      </c>
      <c r="B291" t="e" cm="1">
        <f t="array" ref="B291">_xlfn.XLOOKUP(TEXT(A291,"0"), TEXT(#REF!,"0"),#REF!, "Nerasta")</f>
        <v>#REF!</v>
      </c>
      <c r="C291" s="2">
        <v>86000</v>
      </c>
      <c r="D291" s="2">
        <v>85936.37999999999</v>
      </c>
    </row>
    <row r="292" spans="1:4" x14ac:dyDescent="0.3">
      <c r="A292" t="s">
        <v>1165</v>
      </c>
      <c r="B292" t="e" cm="1">
        <f t="array" ref="B292">_xlfn.XLOOKUP(TEXT(A292,"0"), TEXT(#REF!,"0"),#REF!, "Nerasta")</f>
        <v>#REF!</v>
      </c>
      <c r="C292" s="2">
        <v>86000</v>
      </c>
      <c r="D292" s="2">
        <v>47533.27</v>
      </c>
    </row>
    <row r="293" spans="1:4" x14ac:dyDescent="0.3">
      <c r="A293" t="s">
        <v>1166</v>
      </c>
      <c r="B293" t="e" cm="1">
        <f t="array" ref="B293">_xlfn.XLOOKUP(TEXT(A293,"0"), TEXT(#REF!,"0"),#REF!, "Nerasta")</f>
        <v>#REF!</v>
      </c>
      <c r="C293" s="2">
        <v>86000</v>
      </c>
      <c r="D293" s="2">
        <v>85292.359999999986</v>
      </c>
    </row>
    <row r="294" spans="1:4" x14ac:dyDescent="0.3">
      <c r="A294" t="s">
        <v>1167</v>
      </c>
      <c r="B294" t="e" cm="1">
        <f t="array" ref="B294">_xlfn.XLOOKUP(TEXT(A294,"0"), TEXT(#REF!,"0"),#REF!, "Nerasta")</f>
        <v>#REF!</v>
      </c>
      <c r="C294" s="2">
        <v>86000</v>
      </c>
      <c r="D294" s="2">
        <v>85758.040000000008</v>
      </c>
    </row>
    <row r="295" spans="1:4" x14ac:dyDescent="0.3">
      <c r="A295" t="s">
        <v>1168</v>
      </c>
      <c r="B295" t="e" cm="1">
        <f t="array" ref="B295">_xlfn.XLOOKUP(TEXT(A295,"0"), TEXT(#REF!,"0"),#REF!, "Nerasta")</f>
        <v>#REF!</v>
      </c>
      <c r="C295" s="2">
        <v>86000</v>
      </c>
      <c r="D295" s="2">
        <v>76340.48000000001</v>
      </c>
    </row>
    <row r="296" spans="1:4" x14ac:dyDescent="0.3">
      <c r="A296" t="s">
        <v>1169</v>
      </c>
      <c r="B296" t="e" cm="1">
        <f t="array" ref="B296">_xlfn.XLOOKUP(TEXT(A296,"0"), TEXT(#REF!,"0"),#REF!, "Nerasta")</f>
        <v>#REF!</v>
      </c>
      <c r="C296" s="2">
        <v>86000</v>
      </c>
      <c r="D296" s="2">
        <v>86000</v>
      </c>
    </row>
    <row r="297" spans="1:4" x14ac:dyDescent="0.3">
      <c r="A297" t="s">
        <v>1170</v>
      </c>
      <c r="B297" t="e" cm="1">
        <f t="array" ref="B297">_xlfn.XLOOKUP(TEXT(A297,"0"), TEXT(#REF!,"0"),#REF!, "Nerasta")</f>
        <v>#REF!</v>
      </c>
      <c r="C297" s="2">
        <v>86000</v>
      </c>
      <c r="D297" s="2">
        <v>83139.48</v>
      </c>
    </row>
    <row r="298" spans="1:4" x14ac:dyDescent="0.3">
      <c r="A298" t="s">
        <v>1171</v>
      </c>
      <c r="B298" t="e" cm="1">
        <f t="array" ref="B298">_xlfn.XLOOKUP(TEXT(A298,"0"), TEXT(#REF!,"0"),#REF!, "Nerasta")</f>
        <v>#REF!</v>
      </c>
      <c r="C298" s="2">
        <v>86000</v>
      </c>
      <c r="D298" s="2">
        <v>86000</v>
      </c>
    </row>
    <row r="299" spans="1:4" x14ac:dyDescent="0.3">
      <c r="A299" t="s">
        <v>1172</v>
      </c>
      <c r="B299" t="e" cm="1">
        <f t="array" ref="B299">_xlfn.XLOOKUP(TEXT(A299,"0"), TEXT(#REF!,"0"),#REF!, "Nerasta")</f>
        <v>#REF!</v>
      </c>
      <c r="C299" s="2">
        <v>86000</v>
      </c>
      <c r="D299" s="2">
        <v>77148.66</v>
      </c>
    </row>
    <row r="300" spans="1:4" x14ac:dyDescent="0.3">
      <c r="A300" t="s">
        <v>1173</v>
      </c>
      <c r="B300" t="e" cm="1">
        <f t="array" ref="B300">_xlfn.XLOOKUP(TEXT(A300,"0"), TEXT(#REF!,"0"),#REF!, "Nerasta")</f>
        <v>#REF!</v>
      </c>
      <c r="C300" s="2">
        <v>86000</v>
      </c>
      <c r="D300" s="2">
        <v>86000</v>
      </c>
    </row>
    <row r="301" spans="1:4" x14ac:dyDescent="0.3">
      <c r="A301" t="s">
        <v>1174</v>
      </c>
      <c r="B301" t="e" cm="1">
        <f t="array" ref="B301">_xlfn.XLOOKUP(TEXT(A301,"0"), TEXT(#REF!,"0"),#REF!, "Nerasta")</f>
        <v>#REF!</v>
      </c>
      <c r="C301" s="2">
        <v>86000</v>
      </c>
      <c r="D301" s="2">
        <v>79470.01999999999</v>
      </c>
    </row>
    <row r="302" spans="1:4" x14ac:dyDescent="0.3">
      <c r="A302" t="s">
        <v>1175</v>
      </c>
      <c r="B302" t="e" cm="1">
        <f t="array" ref="B302">_xlfn.XLOOKUP(TEXT(A302,"0"), TEXT(#REF!,"0"),#REF!, "Nerasta")</f>
        <v>#REF!</v>
      </c>
      <c r="C302" s="2">
        <v>86000</v>
      </c>
      <c r="D302" s="2">
        <v>32470.720000000001</v>
      </c>
    </row>
    <row r="303" spans="1:4" x14ac:dyDescent="0.3">
      <c r="A303" t="s">
        <v>1176</v>
      </c>
      <c r="B303" t="e" cm="1">
        <f t="array" ref="B303">_xlfn.XLOOKUP(TEXT(A303,"0"), TEXT(#REF!,"0"),#REF!, "Nerasta")</f>
        <v>#REF!</v>
      </c>
      <c r="C303" s="2">
        <v>86000</v>
      </c>
      <c r="D303" s="2">
        <v>86000</v>
      </c>
    </row>
    <row r="304" spans="1:4" x14ac:dyDescent="0.3">
      <c r="A304" t="s">
        <v>1177</v>
      </c>
      <c r="B304" t="e" cm="1">
        <f t="array" ref="B304">_xlfn.XLOOKUP(TEXT(A304,"0"), TEXT(#REF!,"0"),#REF!, "Nerasta")</f>
        <v>#REF!</v>
      </c>
      <c r="C304" s="2">
        <v>86000</v>
      </c>
      <c r="D304" s="2">
        <v>86000</v>
      </c>
    </row>
    <row r="305" spans="1:4" x14ac:dyDescent="0.3">
      <c r="A305" t="s">
        <v>1178</v>
      </c>
      <c r="B305" t="e" cm="1">
        <f t="array" ref="B305">_xlfn.XLOOKUP(TEXT(A305,"0"), TEXT(#REF!,"0"),#REF!, "Nerasta")</f>
        <v>#REF!</v>
      </c>
      <c r="C305" s="2">
        <v>86000</v>
      </c>
      <c r="D305" s="2">
        <v>93388.829999999987</v>
      </c>
    </row>
    <row r="306" spans="1:4" x14ac:dyDescent="0.3">
      <c r="A306" t="s">
        <v>1179</v>
      </c>
      <c r="B306" t="e" cm="1">
        <f t="array" ref="B306">_xlfn.XLOOKUP(TEXT(A306,"0"), TEXT(#REF!,"0"),#REF!, "Nerasta")</f>
        <v>#REF!</v>
      </c>
      <c r="C306" s="2">
        <v>86000</v>
      </c>
      <c r="D306" s="2">
        <v>45984.93</v>
      </c>
    </row>
    <row r="307" spans="1:4" x14ac:dyDescent="0.3">
      <c r="A307" t="s">
        <v>1180</v>
      </c>
      <c r="B307" t="e" cm="1">
        <f t="array" ref="B307">_xlfn.XLOOKUP(TEXT(A307,"0"), TEXT(#REF!,"0"),#REF!, "Nerasta")</f>
        <v>#REF!</v>
      </c>
      <c r="C307" s="2">
        <v>86000</v>
      </c>
      <c r="D307" s="2">
        <v>84235.1</v>
      </c>
    </row>
    <row r="308" spans="1:4" x14ac:dyDescent="0.3">
      <c r="A308" t="s">
        <v>1181</v>
      </c>
      <c r="B308" t="e" cm="1">
        <f t="array" ref="B308">_xlfn.XLOOKUP(TEXT(A308,"0"), TEXT(#REF!,"0"),#REF!, "Nerasta")</f>
        <v>#REF!</v>
      </c>
      <c r="C308" s="2">
        <v>86000</v>
      </c>
      <c r="D308" s="2">
        <v>67946.790000000008</v>
      </c>
    </row>
    <row r="309" spans="1:4" x14ac:dyDescent="0.3">
      <c r="A309" t="s">
        <v>1182</v>
      </c>
      <c r="B309" t="e" cm="1">
        <f t="array" ref="B309">_xlfn.XLOOKUP(TEXT(A309,"0"), TEXT(#REF!,"0"),#REF!, "Nerasta")</f>
        <v>#REF!</v>
      </c>
      <c r="C309" s="2">
        <v>86000</v>
      </c>
      <c r="D309" s="2">
        <v>86000</v>
      </c>
    </row>
    <row r="310" spans="1:4" x14ac:dyDescent="0.3">
      <c r="A310" t="s">
        <v>1183</v>
      </c>
      <c r="B310" t="e" cm="1">
        <f t="array" ref="B310">_xlfn.XLOOKUP(TEXT(A310,"0"), TEXT(#REF!,"0"),#REF!, "Nerasta")</f>
        <v>#REF!</v>
      </c>
      <c r="C310" s="2">
        <v>86000</v>
      </c>
      <c r="D310" s="2">
        <v>75831.39</v>
      </c>
    </row>
    <row r="311" spans="1:4" x14ac:dyDescent="0.3">
      <c r="A311" t="s">
        <v>1184</v>
      </c>
      <c r="B311" t="e" cm="1">
        <f t="array" ref="B311">_xlfn.XLOOKUP(TEXT(A311,"0"), TEXT(#REF!,"0"),#REF!, "Nerasta")</f>
        <v>#REF!</v>
      </c>
      <c r="C311" s="2">
        <v>86000</v>
      </c>
      <c r="D311" s="2">
        <v>86000</v>
      </c>
    </row>
    <row r="312" spans="1:4" x14ac:dyDescent="0.3">
      <c r="A312" t="s">
        <v>1185</v>
      </c>
      <c r="B312" t="e" cm="1">
        <f t="array" ref="B312">_xlfn.XLOOKUP(TEXT(A312,"0"), TEXT(#REF!,"0"),#REF!, "Nerasta")</f>
        <v>#REF!</v>
      </c>
      <c r="C312" s="2">
        <v>86000</v>
      </c>
      <c r="D312" s="2">
        <v>62380.31</v>
      </c>
    </row>
    <row r="313" spans="1:4" x14ac:dyDescent="0.3">
      <c r="A313" t="s">
        <v>1186</v>
      </c>
      <c r="B313" t="e" cm="1">
        <f t="array" ref="B313">_xlfn.XLOOKUP(TEXT(A313,"0"), TEXT(#REF!,"0"),#REF!, "Nerasta")</f>
        <v>#REF!</v>
      </c>
      <c r="C313" s="2">
        <v>86000</v>
      </c>
      <c r="D313" s="2">
        <v>85558.770000000019</v>
      </c>
    </row>
    <row r="314" spans="1:4" x14ac:dyDescent="0.3">
      <c r="A314" t="s">
        <v>1187</v>
      </c>
      <c r="B314" t="e" cm="1">
        <f t="array" ref="B314">_xlfn.XLOOKUP(TEXT(A314,"0"), TEXT(#REF!,"0"),#REF!, "Nerasta")</f>
        <v>#REF!</v>
      </c>
      <c r="C314" s="2">
        <v>86000</v>
      </c>
      <c r="D314" s="2">
        <v>85930.260000000009</v>
      </c>
    </row>
    <row r="315" spans="1:4" x14ac:dyDescent="0.3">
      <c r="A315" t="s">
        <v>1188</v>
      </c>
      <c r="B315" t="e" cm="1">
        <f t="array" ref="B315">_xlfn.XLOOKUP(TEXT(A315,"0"), TEXT(#REF!,"0"),#REF!, "Nerasta")</f>
        <v>#REF!</v>
      </c>
      <c r="C315" s="2">
        <v>86000</v>
      </c>
      <c r="D315" s="2">
        <v>75855.320000000007</v>
      </c>
    </row>
    <row r="316" spans="1:4" x14ac:dyDescent="0.3">
      <c r="A316" t="s">
        <v>1189</v>
      </c>
      <c r="B316" t="e" cm="1">
        <f t="array" ref="B316">_xlfn.XLOOKUP(TEXT(A316,"0"), TEXT(#REF!,"0"),#REF!, "Nerasta")</f>
        <v>#REF!</v>
      </c>
      <c r="C316" s="2">
        <v>86000</v>
      </c>
      <c r="D316" s="2">
        <v>65893.64</v>
      </c>
    </row>
    <row r="317" spans="1:4" x14ac:dyDescent="0.3">
      <c r="A317" t="s">
        <v>1190</v>
      </c>
      <c r="B317" t="e" cm="1">
        <f t="array" ref="B317">_xlfn.XLOOKUP(TEXT(A317,"0"), TEXT(#REF!,"0"),#REF!, "Nerasta")</f>
        <v>#REF!</v>
      </c>
      <c r="C317" s="2">
        <v>86000</v>
      </c>
      <c r="D317" s="2">
        <v>85666.57</v>
      </c>
    </row>
    <row r="318" spans="1:4" x14ac:dyDescent="0.3">
      <c r="A318" t="s">
        <v>1191</v>
      </c>
      <c r="B318" t="e" cm="1">
        <f t="array" ref="B318">_xlfn.XLOOKUP(TEXT(A318,"0"), TEXT(#REF!,"0"),#REF!, "Nerasta")</f>
        <v>#REF!</v>
      </c>
      <c r="C318" s="2">
        <v>86000</v>
      </c>
      <c r="D318" s="2">
        <v>86000</v>
      </c>
    </row>
    <row r="319" spans="1:4" x14ac:dyDescent="0.3">
      <c r="A319" t="s">
        <v>1192</v>
      </c>
      <c r="B319" t="e" cm="1">
        <f t="array" ref="B319">_xlfn.XLOOKUP(TEXT(A319,"0"), TEXT(#REF!,"0"),#REF!, "Nerasta")</f>
        <v>#REF!</v>
      </c>
      <c r="C319" s="2">
        <v>86000</v>
      </c>
      <c r="D319" s="2">
        <v>86000</v>
      </c>
    </row>
    <row r="320" spans="1:4" x14ac:dyDescent="0.3">
      <c r="A320" t="s">
        <v>1193</v>
      </c>
      <c r="B320" t="e" cm="1">
        <f t="array" ref="B320">_xlfn.XLOOKUP(TEXT(A320,"0"), TEXT(#REF!,"0"),#REF!, "Nerasta")</f>
        <v>#REF!</v>
      </c>
      <c r="C320" s="2">
        <v>86000</v>
      </c>
      <c r="D320" s="2">
        <v>86000</v>
      </c>
    </row>
    <row r="321" spans="1:4" x14ac:dyDescent="0.3">
      <c r="A321" t="s">
        <v>1194</v>
      </c>
      <c r="B321" t="e" cm="1">
        <f t="array" ref="B321">_xlfn.XLOOKUP(TEXT(A321,"0"), TEXT(#REF!,"0"),#REF!, "Nerasta")</f>
        <v>#REF!</v>
      </c>
      <c r="C321" s="2">
        <v>86000</v>
      </c>
      <c r="D321" s="2">
        <v>86000.000000000015</v>
      </c>
    </row>
    <row r="322" spans="1:4" x14ac:dyDescent="0.3">
      <c r="A322" t="s">
        <v>1195</v>
      </c>
      <c r="B322" t="e" cm="1">
        <f t="array" ref="B322">_xlfn.XLOOKUP(TEXT(A322,"0"), TEXT(#REF!,"0"),#REF!, "Nerasta")</f>
        <v>#REF!</v>
      </c>
      <c r="C322" s="2">
        <v>86000</v>
      </c>
      <c r="D322" s="2">
        <v>86000</v>
      </c>
    </row>
    <row r="323" spans="1:4" x14ac:dyDescent="0.3">
      <c r="A323" t="s">
        <v>1196</v>
      </c>
      <c r="B323" t="e" cm="1">
        <f t="array" ref="B323">_xlfn.XLOOKUP(TEXT(A323,"0"), TEXT(#REF!,"0"),#REF!, "Nerasta")</f>
        <v>#REF!</v>
      </c>
      <c r="C323" s="2">
        <v>86000</v>
      </c>
      <c r="D323" s="2">
        <v>84654.75</v>
      </c>
    </row>
    <row r="324" spans="1:4" x14ac:dyDescent="0.3">
      <c r="A324" t="s">
        <v>1197</v>
      </c>
      <c r="B324" t="e" cm="1">
        <f t="array" ref="B324">_xlfn.XLOOKUP(TEXT(A324,"0"), TEXT(#REF!,"0"),#REF!, "Nerasta")</f>
        <v>#REF!</v>
      </c>
      <c r="C324" s="2">
        <v>86000</v>
      </c>
      <c r="D324" s="2">
        <v>86000</v>
      </c>
    </row>
    <row r="325" spans="1:4" x14ac:dyDescent="0.3">
      <c r="A325" t="s">
        <v>1198</v>
      </c>
      <c r="B325" t="e" cm="1">
        <f t="array" ref="B325">_xlfn.XLOOKUP(TEXT(A325,"0"), TEXT(#REF!,"0"),#REF!, "Nerasta")</f>
        <v>#REF!</v>
      </c>
      <c r="C325" s="2">
        <v>86000</v>
      </c>
      <c r="D325" s="2">
        <v>86000</v>
      </c>
    </row>
    <row r="326" spans="1:4" x14ac:dyDescent="0.3">
      <c r="A326" t="s">
        <v>1199</v>
      </c>
      <c r="B326" t="e" cm="1">
        <f t="array" ref="B326">_xlfn.XLOOKUP(TEXT(A326,"0"), TEXT(#REF!,"0"),#REF!, "Nerasta")</f>
        <v>#REF!</v>
      </c>
      <c r="C326" s="2">
        <v>86000</v>
      </c>
      <c r="D326" s="2">
        <v>85999.51</v>
      </c>
    </row>
    <row r="327" spans="1:4" x14ac:dyDescent="0.3">
      <c r="A327" t="s">
        <v>1200</v>
      </c>
      <c r="B327" t="e" cm="1">
        <f t="array" ref="B327">_xlfn.XLOOKUP(TEXT(A327,"0"), TEXT(#REF!,"0"),#REF!, "Nerasta")</f>
        <v>#REF!</v>
      </c>
      <c r="C327" s="2">
        <v>86000</v>
      </c>
      <c r="D327" s="2">
        <v>85996.81</v>
      </c>
    </row>
    <row r="328" spans="1:4" x14ac:dyDescent="0.3">
      <c r="A328" t="s">
        <v>1201</v>
      </c>
      <c r="B328" t="e" cm="1">
        <f t="array" ref="B328">_xlfn.XLOOKUP(TEXT(A328,"0"), TEXT(#REF!,"0"),#REF!, "Nerasta")</f>
        <v>#REF!</v>
      </c>
      <c r="C328" s="2">
        <v>86000</v>
      </c>
      <c r="D328" s="2">
        <v>85375.89</v>
      </c>
    </row>
    <row r="329" spans="1:4" x14ac:dyDescent="0.3">
      <c r="A329" t="s">
        <v>1202</v>
      </c>
      <c r="B329" t="e" cm="1">
        <f t="array" ref="B329">_xlfn.XLOOKUP(TEXT(A329,"0"), TEXT(#REF!,"0"),#REF!, "Nerasta")</f>
        <v>#REF!</v>
      </c>
      <c r="C329" s="2">
        <v>86000</v>
      </c>
      <c r="D329" s="2">
        <v>85999.91</v>
      </c>
    </row>
    <row r="330" spans="1:4" x14ac:dyDescent="0.3">
      <c r="A330" t="s">
        <v>1203</v>
      </c>
      <c r="B330" t="e" cm="1">
        <f t="array" ref="B330">_xlfn.XLOOKUP(TEXT(A330,"0"), TEXT(#REF!,"0"),#REF!, "Nerasta")</f>
        <v>#REF!</v>
      </c>
      <c r="C330" s="2">
        <v>86000</v>
      </c>
      <c r="D330" s="2">
        <v>80116.7</v>
      </c>
    </row>
    <row r="331" spans="1:4" x14ac:dyDescent="0.3">
      <c r="A331" t="s">
        <v>1204</v>
      </c>
      <c r="B331" t="e" cm="1">
        <f t="array" ref="B331">_xlfn.XLOOKUP(TEXT(A331,"0"), TEXT(#REF!,"0"),#REF!, "Nerasta")</f>
        <v>#REF!</v>
      </c>
      <c r="C331" s="2">
        <v>86000</v>
      </c>
      <c r="D331" s="2">
        <v>76260.759999999995</v>
      </c>
    </row>
    <row r="332" spans="1:4" x14ac:dyDescent="0.3">
      <c r="A332" t="s">
        <v>1205</v>
      </c>
      <c r="B332" t="e" cm="1">
        <f t="array" ref="B332">_xlfn.XLOOKUP(TEXT(A332,"0"), TEXT(#REF!,"0"),#REF!, "Nerasta")</f>
        <v>#REF!</v>
      </c>
      <c r="C332" s="2">
        <v>86000</v>
      </c>
      <c r="D332" s="2">
        <v>85999.720000000016</v>
      </c>
    </row>
    <row r="333" spans="1:4" x14ac:dyDescent="0.3">
      <c r="A333" t="s">
        <v>1206</v>
      </c>
      <c r="B333" t="e" cm="1">
        <f t="array" ref="B333">_xlfn.XLOOKUP(TEXT(A333,"0"), TEXT(#REF!,"0"),#REF!, "Nerasta")</f>
        <v>#REF!</v>
      </c>
      <c r="C333" s="2">
        <v>86000</v>
      </c>
      <c r="D333" s="2">
        <v>85752.599999999991</v>
      </c>
    </row>
    <row r="334" spans="1:4" x14ac:dyDescent="0.3">
      <c r="A334" t="s">
        <v>1207</v>
      </c>
      <c r="B334" t="e" cm="1">
        <f t="array" ref="B334">_xlfn.XLOOKUP(TEXT(A334,"0"), TEXT(#REF!,"0"),#REF!, "Nerasta")</f>
        <v>#REF!</v>
      </c>
      <c r="C334" s="2">
        <v>86000</v>
      </c>
      <c r="D334" s="2">
        <v>63870.880000000005</v>
      </c>
    </row>
    <row r="335" spans="1:4" x14ac:dyDescent="0.3">
      <c r="A335" t="s">
        <v>1208</v>
      </c>
      <c r="B335" t="e" cm="1">
        <f t="array" ref="B335">_xlfn.XLOOKUP(TEXT(A335,"0"), TEXT(#REF!,"0"),#REF!, "Nerasta")</f>
        <v>#REF!</v>
      </c>
      <c r="C335" s="2">
        <v>86000</v>
      </c>
      <c r="D335" s="2">
        <v>74704.540000000008</v>
      </c>
    </row>
    <row r="336" spans="1:4" x14ac:dyDescent="0.3">
      <c r="A336" t="s">
        <v>1209</v>
      </c>
      <c r="B336" t="e" cm="1">
        <f t="array" ref="B336">_xlfn.XLOOKUP(TEXT(A336,"0"), TEXT(#REF!,"0"),#REF!, "Nerasta")</f>
        <v>#REF!</v>
      </c>
      <c r="C336" s="2">
        <v>86000</v>
      </c>
      <c r="D336" s="2">
        <v>82749.81</v>
      </c>
    </row>
    <row r="337" spans="1:4" x14ac:dyDescent="0.3">
      <c r="A337" t="s">
        <v>1210</v>
      </c>
      <c r="B337" t="e" cm="1">
        <f t="array" ref="B337">_xlfn.XLOOKUP(TEXT(A337,"0"), TEXT(#REF!,"0"),#REF!, "Nerasta")</f>
        <v>#REF!</v>
      </c>
      <c r="C337" s="2">
        <v>86000</v>
      </c>
      <c r="D337" s="2">
        <v>78356.53</v>
      </c>
    </row>
    <row r="338" spans="1:4" x14ac:dyDescent="0.3">
      <c r="A338" t="s">
        <v>1211</v>
      </c>
      <c r="B338" t="e" cm="1">
        <f t="array" ref="B338">_xlfn.XLOOKUP(TEXT(A338,"0"), TEXT(#REF!,"0"),#REF!, "Nerasta")</f>
        <v>#REF!</v>
      </c>
      <c r="C338" s="2">
        <v>86000</v>
      </c>
      <c r="D338" s="2">
        <v>25800</v>
      </c>
    </row>
    <row r="339" spans="1:4" x14ac:dyDescent="0.3">
      <c r="A339" t="s">
        <v>1212</v>
      </c>
      <c r="B339" t="e" cm="1">
        <f t="array" ref="B339">_xlfn.XLOOKUP(TEXT(A339,"0"), TEXT(#REF!,"0"),#REF!, "Nerasta")</f>
        <v>#REF!</v>
      </c>
      <c r="C339" s="2">
        <v>86000</v>
      </c>
      <c r="D339" s="2">
        <v>86000</v>
      </c>
    </row>
    <row r="340" spans="1:4" x14ac:dyDescent="0.3">
      <c r="A340" t="s">
        <v>1213</v>
      </c>
      <c r="B340" t="e" cm="1">
        <f t="array" ref="B340">_xlfn.XLOOKUP(TEXT(A340,"0"), TEXT(#REF!,"0"),#REF!, "Nerasta")</f>
        <v>#REF!</v>
      </c>
      <c r="C340" s="2">
        <v>86000</v>
      </c>
      <c r="D340" s="2">
        <v>76318.039999999994</v>
      </c>
    </row>
    <row r="341" spans="1:4" x14ac:dyDescent="0.3">
      <c r="A341" t="s">
        <v>1214</v>
      </c>
      <c r="B341" t="e" cm="1">
        <f t="array" ref="B341">_xlfn.XLOOKUP(TEXT(A341,"0"), TEXT(#REF!,"0"),#REF!, "Nerasta")</f>
        <v>#REF!</v>
      </c>
      <c r="C341" s="2">
        <v>86000</v>
      </c>
      <c r="D341" s="2">
        <v>57643.08</v>
      </c>
    </row>
    <row r="342" spans="1:4" x14ac:dyDescent="0.3">
      <c r="A342" t="s">
        <v>1215</v>
      </c>
      <c r="B342" t="e" cm="1">
        <f t="array" ref="B342">_xlfn.XLOOKUP(TEXT(A342,"0"), TEXT(#REF!,"0"),#REF!, "Nerasta")</f>
        <v>#REF!</v>
      </c>
      <c r="C342" s="2">
        <v>86000</v>
      </c>
      <c r="D342" s="2">
        <v>86000</v>
      </c>
    </row>
    <row r="343" spans="1:4" x14ac:dyDescent="0.3">
      <c r="A343" t="s">
        <v>1216</v>
      </c>
      <c r="B343" t="e" cm="1">
        <f t="array" ref="B343">_xlfn.XLOOKUP(TEXT(A343,"0"), TEXT(#REF!,"0"),#REF!, "Nerasta")</f>
        <v>#REF!</v>
      </c>
      <c r="C343" s="2">
        <v>86000</v>
      </c>
      <c r="D343" s="2">
        <v>85992.4</v>
      </c>
    </row>
    <row r="344" spans="1:4" x14ac:dyDescent="0.3">
      <c r="A344" t="s">
        <v>1217</v>
      </c>
      <c r="B344" t="e" cm="1">
        <f t="array" ref="B344">_xlfn.XLOOKUP(TEXT(A344,"0"), TEXT(#REF!,"0"),#REF!, "Nerasta")</f>
        <v>#REF!</v>
      </c>
      <c r="C344" s="2">
        <v>86000</v>
      </c>
      <c r="D344" s="2">
        <v>84564.800000000003</v>
      </c>
    </row>
    <row r="345" spans="1:4" x14ac:dyDescent="0.3">
      <c r="A345" t="s">
        <v>1218</v>
      </c>
      <c r="B345" t="e" cm="1">
        <f t="array" ref="B345">_xlfn.XLOOKUP(TEXT(A345,"0"), TEXT(#REF!,"0"),#REF!, "Nerasta")</f>
        <v>#REF!</v>
      </c>
      <c r="C345" s="2">
        <v>86000</v>
      </c>
      <c r="D345" s="2">
        <v>45800</v>
      </c>
    </row>
    <row r="346" spans="1:4" x14ac:dyDescent="0.3">
      <c r="A346" t="s">
        <v>1219</v>
      </c>
      <c r="B346" t="e" cm="1">
        <f t="array" ref="B346">_xlfn.XLOOKUP(TEXT(A346,"0"), TEXT(#REF!,"0"),#REF!, "Nerasta")</f>
        <v>#REF!</v>
      </c>
      <c r="C346" s="2">
        <v>86000</v>
      </c>
      <c r="D346" s="2">
        <v>85914.240000000005</v>
      </c>
    </row>
    <row r="347" spans="1:4" x14ac:dyDescent="0.3">
      <c r="A347" t="s">
        <v>1220</v>
      </c>
      <c r="B347" t="e" cm="1">
        <f t="array" ref="B347">_xlfn.XLOOKUP(TEXT(A347,"0"), TEXT(#REF!,"0"),#REF!, "Nerasta")</f>
        <v>#REF!</v>
      </c>
      <c r="C347" s="2">
        <v>86000</v>
      </c>
      <c r="D347" s="2">
        <v>83888.47</v>
      </c>
    </row>
    <row r="348" spans="1:4" x14ac:dyDescent="0.3">
      <c r="A348" t="s">
        <v>1221</v>
      </c>
      <c r="B348" t="e" cm="1">
        <f t="array" ref="B348">_xlfn.XLOOKUP(TEXT(A348,"0"), TEXT(#REF!,"0"),#REF!, "Nerasta")</f>
        <v>#REF!</v>
      </c>
      <c r="C348" s="2">
        <v>86000</v>
      </c>
      <c r="D348" s="2">
        <v>86000</v>
      </c>
    </row>
    <row r="349" spans="1:4" x14ac:dyDescent="0.3">
      <c r="A349" t="s">
        <v>1222</v>
      </c>
      <c r="B349" t="e" cm="1">
        <f t="array" ref="B349">_xlfn.XLOOKUP(TEXT(A349,"0"), TEXT(#REF!,"0"),#REF!, "Nerasta")</f>
        <v>#REF!</v>
      </c>
      <c r="C349" s="2">
        <v>86000</v>
      </c>
      <c r="D349" s="2">
        <v>81850.38</v>
      </c>
    </row>
    <row r="350" spans="1:4" x14ac:dyDescent="0.3">
      <c r="A350" t="s">
        <v>1223</v>
      </c>
      <c r="B350" t="e" cm="1">
        <f t="array" ref="B350">_xlfn.XLOOKUP(TEXT(A350,"0"), TEXT(#REF!,"0"),#REF!, "Nerasta")</f>
        <v>#REF!</v>
      </c>
      <c r="C350" s="2">
        <v>86000</v>
      </c>
      <c r="D350" s="2">
        <v>85848.5</v>
      </c>
    </row>
    <row r="351" spans="1:4" x14ac:dyDescent="0.3">
      <c r="A351" t="s">
        <v>1224</v>
      </c>
      <c r="B351" t="e" cm="1">
        <f t="array" ref="B351">_xlfn.XLOOKUP(TEXT(A351,"0"), TEXT(#REF!,"0"),#REF!, "Nerasta")</f>
        <v>#REF!</v>
      </c>
      <c r="C351" s="2">
        <v>86000</v>
      </c>
      <c r="D351" s="2">
        <v>82386.179999999993</v>
      </c>
    </row>
    <row r="352" spans="1:4" x14ac:dyDescent="0.3">
      <c r="A352" t="s">
        <v>1225</v>
      </c>
      <c r="B352" t="e" cm="1">
        <f t="array" ref="B352">_xlfn.XLOOKUP(TEXT(A352,"0"), TEXT(#REF!,"0"),#REF!, "Nerasta")</f>
        <v>#REF!</v>
      </c>
      <c r="C352" s="2">
        <v>86000</v>
      </c>
      <c r="D352" s="2">
        <v>45423.68</v>
      </c>
    </row>
    <row r="353" spans="1:4" x14ac:dyDescent="0.3">
      <c r="A353" t="s">
        <v>1226</v>
      </c>
      <c r="B353" t="e" cm="1">
        <f t="array" ref="B353">_xlfn.XLOOKUP(TEXT(A353,"0"), TEXT(#REF!,"0"),#REF!, "Nerasta")</f>
        <v>#REF!</v>
      </c>
      <c r="C353" s="2">
        <v>86000</v>
      </c>
      <c r="D353" s="2">
        <v>25800</v>
      </c>
    </row>
    <row r="354" spans="1:4" x14ac:dyDescent="0.3">
      <c r="A354" t="s">
        <v>1227</v>
      </c>
      <c r="B354" t="e" cm="1">
        <f t="array" ref="B354">_xlfn.XLOOKUP(TEXT(A354,"0"), TEXT(#REF!,"0"),#REF!, "Nerasta")</f>
        <v>#REF!</v>
      </c>
      <c r="C354" s="2">
        <v>86000</v>
      </c>
      <c r="D354" s="2">
        <v>13150.95</v>
      </c>
    </row>
    <row r="355" spans="1:4" x14ac:dyDescent="0.3">
      <c r="A355" t="s">
        <v>1228</v>
      </c>
      <c r="B355" t="e" cm="1">
        <f t="array" ref="B355">_xlfn.XLOOKUP(TEXT(A355,"0"), TEXT(#REF!,"0"),#REF!, "Nerasta")</f>
        <v>#REF!</v>
      </c>
      <c r="C355" s="2">
        <v>86000</v>
      </c>
      <c r="D355" s="2">
        <v>25800</v>
      </c>
    </row>
    <row r="356" spans="1:4" x14ac:dyDescent="0.3">
      <c r="A356" t="s">
        <v>1229</v>
      </c>
      <c r="B356" t="e" cm="1">
        <f t="array" ref="B356">_xlfn.XLOOKUP(TEXT(A356,"0"), TEXT(#REF!,"0"),#REF!, "Nerasta")</f>
        <v>#REF!</v>
      </c>
      <c r="C356" s="2">
        <v>86000</v>
      </c>
      <c r="D356" s="2">
        <v>25800</v>
      </c>
    </row>
    <row r="357" spans="1:4" x14ac:dyDescent="0.3">
      <c r="A357" t="s">
        <v>1230</v>
      </c>
      <c r="B357" t="e" cm="1">
        <f t="array" ref="B357">_xlfn.XLOOKUP(TEXT(A357,"0"), TEXT(#REF!,"0"),#REF!, "Nerasta")</f>
        <v>#REF!</v>
      </c>
      <c r="C357" s="2">
        <v>85996.13</v>
      </c>
      <c r="D357" s="2">
        <v>74141.3</v>
      </c>
    </row>
    <row r="358" spans="1:4" x14ac:dyDescent="0.3">
      <c r="A358" t="s">
        <v>1231</v>
      </c>
      <c r="B358" t="e" cm="1">
        <f t="array" ref="B358">_xlfn.XLOOKUP(TEXT(A358,"0"), TEXT(#REF!,"0"),#REF!, "Nerasta")</f>
        <v>#REF!</v>
      </c>
      <c r="C358" s="2">
        <v>85989.6</v>
      </c>
      <c r="D358" s="2">
        <v>42989.08</v>
      </c>
    </row>
    <row r="359" spans="1:4" x14ac:dyDescent="0.3">
      <c r="A359" t="s">
        <v>1232</v>
      </c>
      <c r="B359" t="e" cm="1">
        <f t="array" ref="B359">_xlfn.XLOOKUP(TEXT(A359,"0"), TEXT(#REF!,"0"),#REF!, "Nerasta")</f>
        <v>#REF!</v>
      </c>
      <c r="C359" s="2">
        <v>85988.38</v>
      </c>
      <c r="D359" s="2">
        <v>66958.2</v>
      </c>
    </row>
    <row r="360" spans="1:4" x14ac:dyDescent="0.3">
      <c r="A360" t="s">
        <v>1233</v>
      </c>
      <c r="B360" t="e" cm="1">
        <f t="array" ref="B360">_xlfn.XLOOKUP(TEXT(A360,"0"), TEXT(#REF!,"0"),#REF!, "Nerasta")</f>
        <v>#REF!</v>
      </c>
      <c r="C360" s="2">
        <v>85983.92</v>
      </c>
      <c r="D360" s="2">
        <v>19983.919999999998</v>
      </c>
    </row>
    <row r="361" spans="1:4" x14ac:dyDescent="0.3">
      <c r="A361" t="s">
        <v>1234</v>
      </c>
      <c r="B361" t="e" cm="1">
        <f t="array" ref="B361">_xlfn.XLOOKUP(TEXT(A361,"0"), TEXT(#REF!,"0"),#REF!, "Nerasta")</f>
        <v>#REF!</v>
      </c>
      <c r="C361" s="2">
        <v>85983.43</v>
      </c>
      <c r="D361" s="2">
        <v>48133.21</v>
      </c>
    </row>
    <row r="362" spans="1:4" x14ac:dyDescent="0.3">
      <c r="A362" t="s">
        <v>1235</v>
      </c>
      <c r="B362" t="e" cm="1">
        <f t="array" ref="B362">_xlfn.XLOOKUP(TEXT(A362,"0"), TEXT(#REF!,"0"),#REF!, "Nerasta")</f>
        <v>#REF!</v>
      </c>
      <c r="C362" s="2">
        <v>85980.88</v>
      </c>
      <c r="D362" s="2">
        <v>77722.02</v>
      </c>
    </row>
    <row r="363" spans="1:4" x14ac:dyDescent="0.3">
      <c r="A363" t="s">
        <v>1236</v>
      </c>
      <c r="B363" t="e" cm="1">
        <f t="array" ref="B363">_xlfn.XLOOKUP(TEXT(A363,"0"), TEXT(#REF!,"0"),#REF!, "Nerasta")</f>
        <v>#REF!</v>
      </c>
      <c r="C363" s="2">
        <v>85976.8</v>
      </c>
      <c r="D363" s="2">
        <v>85973.119999999995</v>
      </c>
    </row>
    <row r="364" spans="1:4" x14ac:dyDescent="0.3">
      <c r="A364" t="s">
        <v>1237</v>
      </c>
      <c r="B364" t="e" cm="1">
        <f t="array" ref="B364">_xlfn.XLOOKUP(TEXT(A364,"0"), TEXT(#REF!,"0"),#REF!, "Nerasta")</f>
        <v>#REF!</v>
      </c>
      <c r="C364" s="2">
        <v>85972</v>
      </c>
      <c r="D364" s="2">
        <v>85972</v>
      </c>
    </row>
    <row r="365" spans="1:4" x14ac:dyDescent="0.3">
      <c r="A365" t="s">
        <v>1238</v>
      </c>
      <c r="B365" t="e" cm="1">
        <f t="array" ref="B365">_xlfn.XLOOKUP(TEXT(A365,"0"), TEXT(#REF!,"0"),#REF!, "Nerasta")</f>
        <v>#REF!</v>
      </c>
      <c r="C365" s="2">
        <v>85970.59</v>
      </c>
      <c r="D365" s="2">
        <v>25791</v>
      </c>
    </row>
    <row r="366" spans="1:4" x14ac:dyDescent="0.3">
      <c r="A366" t="s">
        <v>1239</v>
      </c>
      <c r="B366" t="e" cm="1">
        <f t="array" ref="B366">_xlfn.XLOOKUP(TEXT(A366,"0"), TEXT(#REF!,"0"),#REF!, "Nerasta")</f>
        <v>#REF!</v>
      </c>
      <c r="C366" s="2">
        <v>85952.68</v>
      </c>
      <c r="D366" s="2">
        <v>76617.69</v>
      </c>
    </row>
    <row r="367" spans="1:4" x14ac:dyDescent="0.3">
      <c r="A367" t="s">
        <v>1240</v>
      </c>
      <c r="B367" t="e" cm="1">
        <f t="array" ref="B367">_xlfn.XLOOKUP(TEXT(A367,"0"), TEXT(#REF!,"0"),#REF!, "Nerasta")</f>
        <v>#REF!</v>
      </c>
      <c r="C367" s="2">
        <v>85923.6</v>
      </c>
      <c r="D367" s="2">
        <v>40859.760000000002</v>
      </c>
    </row>
    <row r="368" spans="1:4" x14ac:dyDescent="0.3">
      <c r="A368" t="s">
        <v>1241</v>
      </c>
      <c r="B368" t="e" cm="1">
        <f t="array" ref="B368">_xlfn.XLOOKUP(TEXT(A368,"0"), TEXT(#REF!,"0"),#REF!, "Nerasta")</f>
        <v>#REF!</v>
      </c>
      <c r="C368" s="2">
        <v>85902.399999999994</v>
      </c>
      <c r="D368" s="2">
        <v>75539.72</v>
      </c>
    </row>
    <row r="369" spans="1:4" x14ac:dyDescent="0.3">
      <c r="A369" t="s">
        <v>1242</v>
      </c>
      <c r="B369" t="e" cm="1">
        <f t="array" ref="B369">_xlfn.XLOOKUP(TEXT(A369,"0"), TEXT(#REF!,"0"),#REF!, "Nerasta")</f>
        <v>#REF!</v>
      </c>
      <c r="C369" s="2">
        <v>85901.7</v>
      </c>
      <c r="D369" s="2">
        <v>84905.55</v>
      </c>
    </row>
    <row r="370" spans="1:4" x14ac:dyDescent="0.3">
      <c r="A370" t="s">
        <v>1243</v>
      </c>
      <c r="B370" t="e" cm="1">
        <f t="array" ref="B370">_xlfn.XLOOKUP(TEXT(A370,"0"), TEXT(#REF!,"0"),#REF!, "Nerasta")</f>
        <v>#REF!</v>
      </c>
      <c r="C370" s="2">
        <v>85890</v>
      </c>
      <c r="D370" s="2">
        <v>85890</v>
      </c>
    </row>
    <row r="371" spans="1:4" x14ac:dyDescent="0.3">
      <c r="A371" t="s">
        <v>1244</v>
      </c>
      <c r="B371" t="e" cm="1">
        <f t="array" ref="B371">_xlfn.XLOOKUP(TEXT(A371,"0"), TEXT(#REF!,"0"),#REF!, "Nerasta")</f>
        <v>#REF!</v>
      </c>
      <c r="C371" s="2">
        <v>85889.9</v>
      </c>
      <c r="D371" s="2">
        <v>85889.89</v>
      </c>
    </row>
    <row r="372" spans="1:4" x14ac:dyDescent="0.3">
      <c r="A372" t="s">
        <v>1245</v>
      </c>
      <c r="B372" t="e" cm="1">
        <f t="array" ref="B372">_xlfn.XLOOKUP(TEXT(A372,"0"), TEXT(#REF!,"0"),#REF!, "Nerasta")</f>
        <v>#REF!</v>
      </c>
      <c r="C372" s="2">
        <v>85851.99</v>
      </c>
      <c r="D372" s="2">
        <v>75478.47</v>
      </c>
    </row>
    <row r="373" spans="1:4" x14ac:dyDescent="0.3">
      <c r="A373" t="s">
        <v>1246</v>
      </c>
      <c r="B373" t="e" cm="1">
        <f t="array" ref="B373">_xlfn.XLOOKUP(TEXT(A373,"0"), TEXT(#REF!,"0"),#REF!, "Nerasta")</f>
        <v>#REF!</v>
      </c>
      <c r="C373" s="2">
        <v>85846.46</v>
      </c>
      <c r="D373" s="2">
        <v>76397.819999999992</v>
      </c>
    </row>
    <row r="374" spans="1:4" x14ac:dyDescent="0.3">
      <c r="A374" t="s">
        <v>1247</v>
      </c>
      <c r="B374" t="e" cm="1">
        <f t="array" ref="B374">_xlfn.XLOOKUP(TEXT(A374,"0"), TEXT(#REF!,"0"),#REF!, "Nerasta")</f>
        <v>#REF!</v>
      </c>
      <c r="C374" s="2">
        <v>85843.55</v>
      </c>
      <c r="D374" s="2">
        <v>25753.06</v>
      </c>
    </row>
    <row r="375" spans="1:4" x14ac:dyDescent="0.3">
      <c r="A375" t="s">
        <v>1248</v>
      </c>
      <c r="B375" t="e" cm="1">
        <f t="array" ref="B375">_xlfn.XLOOKUP(TEXT(A375,"0"), TEXT(#REF!,"0"),#REF!, "Nerasta")</f>
        <v>#REF!</v>
      </c>
      <c r="C375" s="2">
        <v>85831</v>
      </c>
      <c r="D375" s="2">
        <v>85814.26999999999</v>
      </c>
    </row>
    <row r="376" spans="1:4" x14ac:dyDescent="0.3">
      <c r="A376" t="s">
        <v>1249</v>
      </c>
      <c r="B376" t="e" cm="1">
        <f t="array" ref="B376">_xlfn.XLOOKUP(TEXT(A376,"0"), TEXT(#REF!,"0"),#REF!, "Nerasta")</f>
        <v>#REF!</v>
      </c>
      <c r="C376" s="2">
        <v>85820.25</v>
      </c>
      <c r="D376" s="2">
        <v>85071.28</v>
      </c>
    </row>
    <row r="377" spans="1:4" x14ac:dyDescent="0.3">
      <c r="A377" t="s">
        <v>1250</v>
      </c>
      <c r="B377" t="e" cm="1">
        <f t="array" ref="B377">_xlfn.XLOOKUP(TEXT(A377,"0"), TEXT(#REF!,"0"),#REF!, "Nerasta")</f>
        <v>#REF!</v>
      </c>
      <c r="C377" s="2">
        <v>85785.7</v>
      </c>
      <c r="D377" s="2">
        <v>76730.3</v>
      </c>
    </row>
    <row r="378" spans="1:4" x14ac:dyDescent="0.3">
      <c r="A378" t="s">
        <v>1251</v>
      </c>
      <c r="B378" t="e" cm="1">
        <f t="array" ref="B378">_xlfn.XLOOKUP(TEXT(A378,"0"), TEXT(#REF!,"0"),#REF!, "Nerasta")</f>
        <v>#REF!</v>
      </c>
      <c r="C378" s="2">
        <v>85774.66</v>
      </c>
      <c r="D378" s="2">
        <v>68541.679999999993</v>
      </c>
    </row>
    <row r="379" spans="1:4" x14ac:dyDescent="0.3">
      <c r="A379" t="s">
        <v>1252</v>
      </c>
      <c r="B379" t="e" cm="1">
        <f t="array" ref="B379">_xlfn.XLOOKUP(TEXT(A379,"0"), TEXT(#REF!,"0"),#REF!, "Nerasta")</f>
        <v>#REF!</v>
      </c>
      <c r="C379" s="2">
        <v>85680.98</v>
      </c>
      <c r="D379" s="2">
        <v>50699.75</v>
      </c>
    </row>
    <row r="380" spans="1:4" x14ac:dyDescent="0.3">
      <c r="A380" t="s">
        <v>1253</v>
      </c>
      <c r="B380" t="e" cm="1">
        <f t="array" ref="B380">_xlfn.XLOOKUP(TEXT(A380,"0"), TEXT(#REF!,"0"),#REF!, "Nerasta")</f>
        <v>#REF!</v>
      </c>
      <c r="C380" s="2">
        <v>85334.26</v>
      </c>
      <c r="D380" s="2">
        <v>80385.02</v>
      </c>
    </row>
    <row r="381" spans="1:4" x14ac:dyDescent="0.3">
      <c r="A381" t="s">
        <v>1254</v>
      </c>
      <c r="B381" t="e" cm="1">
        <f t="array" ref="B381">_xlfn.XLOOKUP(TEXT(A381,"0"), TEXT(#REF!,"0"),#REF!, "Nerasta")</f>
        <v>#REF!</v>
      </c>
      <c r="C381" s="2">
        <v>84685.59</v>
      </c>
      <c r="D381" s="2">
        <v>78756.989999999991</v>
      </c>
    </row>
    <row r="382" spans="1:4" x14ac:dyDescent="0.3">
      <c r="A382" t="s">
        <v>1255</v>
      </c>
      <c r="B382" t="e" cm="1">
        <f t="array" ref="B382">_xlfn.XLOOKUP(TEXT(A382,"0"), TEXT(#REF!,"0"),#REF!, "Nerasta")</f>
        <v>#REF!</v>
      </c>
      <c r="C382" s="2">
        <v>84570.9</v>
      </c>
      <c r="D382" s="2">
        <v>77502.38</v>
      </c>
    </row>
    <row r="383" spans="1:4" x14ac:dyDescent="0.3">
      <c r="A383" t="s">
        <v>1256</v>
      </c>
      <c r="B383" t="e" cm="1">
        <f t="array" ref="B383">_xlfn.XLOOKUP(TEXT(A383,"0"), TEXT(#REF!,"0"),#REF!, "Nerasta")</f>
        <v>#REF!</v>
      </c>
      <c r="C383" s="2">
        <v>84496</v>
      </c>
      <c r="D383" s="2">
        <v>15794.02</v>
      </c>
    </row>
    <row r="384" spans="1:4" x14ac:dyDescent="0.3">
      <c r="A384" t="s">
        <v>1257</v>
      </c>
      <c r="B384" t="e" cm="1">
        <f t="array" ref="B384">_xlfn.XLOOKUP(TEXT(A384,"0"), TEXT(#REF!,"0"),#REF!, "Nerasta")</f>
        <v>#REF!</v>
      </c>
      <c r="C384" s="2">
        <v>84402.53</v>
      </c>
      <c r="D384" s="2">
        <v>84392.57</v>
      </c>
    </row>
    <row r="385" spans="1:4" x14ac:dyDescent="0.3">
      <c r="A385" t="s">
        <v>1258</v>
      </c>
      <c r="B385" t="e" cm="1">
        <f t="array" ref="B385">_xlfn.XLOOKUP(TEXT(A385,"0"), TEXT(#REF!,"0"),#REF!, "Nerasta")</f>
        <v>#REF!</v>
      </c>
      <c r="C385" s="2">
        <v>84236.82</v>
      </c>
      <c r="D385" s="2">
        <v>0</v>
      </c>
    </row>
    <row r="386" spans="1:4" x14ac:dyDescent="0.3">
      <c r="A386" t="s">
        <v>1259</v>
      </c>
      <c r="B386" t="e" cm="1">
        <f t="array" ref="B386">_xlfn.XLOOKUP(TEXT(A386,"0"), TEXT(#REF!,"0"),#REF!, "Nerasta")</f>
        <v>#REF!</v>
      </c>
      <c r="C386" s="2">
        <v>84124.39</v>
      </c>
      <c r="D386" s="2">
        <v>84118.44</v>
      </c>
    </row>
    <row r="387" spans="1:4" x14ac:dyDescent="0.3">
      <c r="A387" t="s">
        <v>1260</v>
      </c>
      <c r="B387" t="e" cm="1">
        <f t="array" ref="B387">_xlfn.XLOOKUP(TEXT(A387,"0"), TEXT(#REF!,"0"),#REF!, "Nerasta")</f>
        <v>#REF!</v>
      </c>
      <c r="C387" s="2">
        <v>84119.679999999993</v>
      </c>
      <c r="D387" s="2">
        <v>61522.100000000006</v>
      </c>
    </row>
    <row r="388" spans="1:4" x14ac:dyDescent="0.3">
      <c r="A388" t="s">
        <v>1261</v>
      </c>
      <c r="B388" t="e" cm="1">
        <f t="array" ref="B388">_xlfn.XLOOKUP(TEXT(A388,"0"), TEXT(#REF!,"0"),#REF!, "Nerasta")</f>
        <v>#REF!</v>
      </c>
      <c r="C388" s="2">
        <v>84030</v>
      </c>
      <c r="D388" s="2">
        <v>84029.11</v>
      </c>
    </row>
    <row r="389" spans="1:4" x14ac:dyDescent="0.3">
      <c r="A389" t="s">
        <v>1262</v>
      </c>
      <c r="B389" t="e" cm="1">
        <f t="array" ref="B389">_xlfn.XLOOKUP(TEXT(A389,"0"), TEXT(#REF!,"0"),#REF!, "Nerasta")</f>
        <v>#REF!</v>
      </c>
      <c r="C389" s="2">
        <v>83999.17</v>
      </c>
      <c r="D389" s="2">
        <v>48438.559999999998</v>
      </c>
    </row>
    <row r="390" spans="1:4" x14ac:dyDescent="0.3">
      <c r="A390" t="s">
        <v>1263</v>
      </c>
      <c r="B390" t="e" cm="1">
        <f t="array" ref="B390">_xlfn.XLOOKUP(TEXT(A390,"0"), TEXT(#REF!,"0"),#REF!, "Nerasta")</f>
        <v>#REF!</v>
      </c>
      <c r="C390" s="2">
        <v>83999</v>
      </c>
      <c r="D390" s="2">
        <v>50812.65</v>
      </c>
    </row>
    <row r="391" spans="1:4" x14ac:dyDescent="0.3">
      <c r="A391" t="s">
        <v>1264</v>
      </c>
      <c r="B391" t="e" cm="1">
        <f t="array" ref="B391">_xlfn.XLOOKUP(TEXT(A391,"0"), TEXT(#REF!,"0"),#REF!, "Nerasta")</f>
        <v>#REF!</v>
      </c>
      <c r="C391" s="2">
        <v>83949.52</v>
      </c>
      <c r="D391" s="2">
        <v>66049.240000000005</v>
      </c>
    </row>
    <row r="392" spans="1:4" x14ac:dyDescent="0.3">
      <c r="A392" t="s">
        <v>1265</v>
      </c>
      <c r="B392" t="e" cm="1">
        <f t="array" ref="B392">_xlfn.XLOOKUP(TEXT(A392,"0"), TEXT(#REF!,"0"),#REF!, "Nerasta")</f>
        <v>#REF!</v>
      </c>
      <c r="C392" s="2">
        <v>83720.12</v>
      </c>
      <c r="D392" s="2">
        <v>83711.33</v>
      </c>
    </row>
    <row r="393" spans="1:4" x14ac:dyDescent="0.3">
      <c r="A393" t="s">
        <v>1266</v>
      </c>
      <c r="B393" t="e" cm="1">
        <f t="array" ref="B393">_xlfn.XLOOKUP(TEXT(A393,"0"), TEXT(#REF!,"0"),#REF!, "Nerasta")</f>
        <v>#REF!</v>
      </c>
      <c r="C393" s="2">
        <v>83136.460000000006</v>
      </c>
      <c r="D393" s="2">
        <v>61690.6</v>
      </c>
    </row>
    <row r="394" spans="1:4" x14ac:dyDescent="0.3">
      <c r="A394" t="s">
        <v>1267</v>
      </c>
      <c r="B394" t="e" cm="1">
        <f t="array" ref="B394">_xlfn.XLOOKUP(TEXT(A394,"0"), TEXT(#REF!,"0"),#REF!, "Nerasta")</f>
        <v>#REF!</v>
      </c>
      <c r="C394" s="2">
        <v>82622.58</v>
      </c>
      <c r="D394" s="2">
        <v>63057.75</v>
      </c>
    </row>
    <row r="395" spans="1:4" x14ac:dyDescent="0.3">
      <c r="A395" t="s">
        <v>1268</v>
      </c>
      <c r="B395" t="e" cm="1">
        <f t="array" ref="B395">_xlfn.XLOOKUP(TEXT(A395,"0"), TEXT(#REF!,"0"),#REF!, "Nerasta")</f>
        <v>#REF!</v>
      </c>
      <c r="C395" s="2">
        <v>82447.179999999993</v>
      </c>
      <c r="D395" s="2">
        <v>74654.3</v>
      </c>
    </row>
    <row r="396" spans="1:4" x14ac:dyDescent="0.3">
      <c r="A396" t="s">
        <v>1269</v>
      </c>
      <c r="B396" t="e" cm="1">
        <f t="array" ref="B396">_xlfn.XLOOKUP(TEXT(A396,"0"), TEXT(#REF!,"0"),#REF!, "Nerasta")</f>
        <v>#REF!</v>
      </c>
      <c r="C396" s="2">
        <v>82285.52</v>
      </c>
      <c r="D396" s="2">
        <v>69909.59</v>
      </c>
    </row>
    <row r="397" spans="1:4" x14ac:dyDescent="0.3">
      <c r="A397" t="s">
        <v>1270</v>
      </c>
      <c r="B397" t="e" cm="1">
        <f t="array" ref="B397">_xlfn.XLOOKUP(TEXT(A397,"0"), TEXT(#REF!,"0"),#REF!, "Nerasta")</f>
        <v>#REF!</v>
      </c>
      <c r="C397" s="2">
        <v>80476.27</v>
      </c>
      <c r="D397" s="2">
        <v>79471.239999999991</v>
      </c>
    </row>
    <row r="398" spans="1:4" x14ac:dyDescent="0.3">
      <c r="A398" t="s">
        <v>1271</v>
      </c>
      <c r="B398" t="e" cm="1">
        <f t="array" ref="B398">_xlfn.XLOOKUP(TEXT(A398,"0"), TEXT(#REF!,"0"),#REF!, "Nerasta")</f>
        <v>#REF!</v>
      </c>
      <c r="C398" s="2">
        <v>80451.02</v>
      </c>
      <c r="D398" s="2">
        <v>80133.829999999987</v>
      </c>
    </row>
    <row r="399" spans="1:4" x14ac:dyDescent="0.3">
      <c r="A399" t="s">
        <v>1272</v>
      </c>
      <c r="B399" t="e" cm="1">
        <f t="array" ref="B399">_xlfn.XLOOKUP(TEXT(A399,"0"), TEXT(#REF!,"0"),#REF!, "Nerasta")</f>
        <v>#REF!</v>
      </c>
      <c r="C399" s="2">
        <v>79826.459999999992</v>
      </c>
      <c r="D399" s="2">
        <v>17018.32</v>
      </c>
    </row>
    <row r="400" spans="1:4" x14ac:dyDescent="0.3">
      <c r="A400" t="s">
        <v>1273</v>
      </c>
      <c r="B400" t="e" cm="1">
        <f t="array" ref="B400">_xlfn.XLOOKUP(TEXT(A400,"0"), TEXT(#REF!,"0"),#REF!, "Nerasta")</f>
        <v>#REF!</v>
      </c>
      <c r="C400" s="2">
        <v>79540</v>
      </c>
      <c r="D400" s="2">
        <v>79540</v>
      </c>
    </row>
    <row r="401" spans="1:4" x14ac:dyDescent="0.3">
      <c r="A401" t="s">
        <v>1274</v>
      </c>
      <c r="B401" t="e" cm="1">
        <f t="array" ref="B401">_xlfn.XLOOKUP(TEXT(A401,"0"), TEXT(#REF!,"0"),#REF!, "Nerasta")</f>
        <v>#REF!</v>
      </c>
      <c r="C401" s="2">
        <v>78353.78</v>
      </c>
      <c r="D401" s="2">
        <v>20573.89</v>
      </c>
    </row>
    <row r="402" spans="1:4" x14ac:dyDescent="0.3">
      <c r="A402" t="s">
        <v>1275</v>
      </c>
      <c r="B402" t="e" cm="1">
        <f t="array" ref="B402">_xlfn.XLOOKUP(TEXT(A402,"0"), TEXT(#REF!,"0"),#REF!, "Nerasta")</f>
        <v>#REF!</v>
      </c>
      <c r="C402" s="2">
        <v>77226.52</v>
      </c>
      <c r="D402" s="2">
        <v>42281.18</v>
      </c>
    </row>
    <row r="403" spans="1:4" x14ac:dyDescent="0.3">
      <c r="A403" t="s">
        <v>1276</v>
      </c>
      <c r="B403" t="e" cm="1">
        <f t="array" ref="B403">_xlfn.XLOOKUP(TEXT(A403,"0"), TEXT(#REF!,"0"),#REF!, "Nerasta")</f>
        <v>#REF!</v>
      </c>
      <c r="C403" s="2">
        <v>76697.710000000006</v>
      </c>
      <c r="D403" s="2">
        <v>76697.709999999992</v>
      </c>
    </row>
    <row r="404" spans="1:4" x14ac:dyDescent="0.3">
      <c r="A404" t="s">
        <v>1277</v>
      </c>
      <c r="B404" t="e" cm="1">
        <f t="array" ref="B404">_xlfn.XLOOKUP(TEXT(A404,"0"), TEXT(#REF!,"0"),#REF!, "Nerasta")</f>
        <v>#REF!</v>
      </c>
      <c r="C404" s="2">
        <v>75356.540000000008</v>
      </c>
      <c r="D404" s="2">
        <v>0</v>
      </c>
    </row>
    <row r="405" spans="1:4" x14ac:dyDescent="0.3">
      <c r="A405" t="s">
        <v>1278</v>
      </c>
      <c r="B405" t="e" cm="1">
        <f t="array" ref="B405">_xlfn.XLOOKUP(TEXT(A405,"0"), TEXT(#REF!,"0"),#REF!, "Nerasta")</f>
        <v>#REF!</v>
      </c>
      <c r="C405" s="2">
        <v>74368.83</v>
      </c>
      <c r="D405" s="2">
        <v>48202.15</v>
      </c>
    </row>
    <row r="406" spans="1:4" x14ac:dyDescent="0.3">
      <c r="A406" t="s">
        <v>1279</v>
      </c>
      <c r="B406" t="e" cm="1">
        <f t="array" ref="B406">_xlfn.XLOOKUP(TEXT(A406,"0"), TEXT(#REF!,"0"),#REF!, "Nerasta")</f>
        <v>#REF!</v>
      </c>
      <c r="C406" s="2">
        <v>71631.33</v>
      </c>
      <c r="D406" s="2">
        <v>25621.07</v>
      </c>
    </row>
    <row r="407" spans="1:4" x14ac:dyDescent="0.3">
      <c r="A407" t="s">
        <v>1280</v>
      </c>
      <c r="B407" t="e" cm="1">
        <f t="array" ref="B407">_xlfn.XLOOKUP(TEXT(A407,"0"), TEXT(#REF!,"0"),#REF!, "Nerasta")</f>
        <v>#REF!</v>
      </c>
      <c r="C407" s="2">
        <v>71576</v>
      </c>
      <c r="D407" s="2">
        <v>71569.02</v>
      </c>
    </row>
    <row r="408" spans="1:4" x14ac:dyDescent="0.3">
      <c r="A408" t="s">
        <v>1281</v>
      </c>
      <c r="B408" t="e" cm="1">
        <f t="array" ref="B408">_xlfn.XLOOKUP(TEXT(A408,"0"), TEXT(#REF!,"0"),#REF!, "Nerasta")</f>
        <v>#REF!</v>
      </c>
      <c r="C408" s="2">
        <v>70414.22</v>
      </c>
      <c r="D408" s="2">
        <v>32956.47</v>
      </c>
    </row>
    <row r="409" spans="1:4" x14ac:dyDescent="0.3">
      <c r="A409" t="s">
        <v>1282</v>
      </c>
      <c r="B409" t="e" cm="1">
        <f t="array" ref="B409">_xlfn.XLOOKUP(TEXT(A409,"0"), TEXT(#REF!,"0"),#REF!, "Nerasta")</f>
        <v>#REF!</v>
      </c>
      <c r="C409" s="2">
        <v>63957.1</v>
      </c>
      <c r="D409" s="2">
        <v>41047.29</v>
      </c>
    </row>
    <row r="410" spans="1:4" x14ac:dyDescent="0.3">
      <c r="A410" t="s">
        <v>1283</v>
      </c>
      <c r="B410" t="e" cm="1">
        <f t="array" ref="B410">_xlfn.XLOOKUP(TEXT(A410,"0"), TEXT(#REF!,"0"),#REF!, "Nerasta")</f>
        <v>#REF!</v>
      </c>
      <c r="C410" s="2">
        <v>62726.25</v>
      </c>
      <c r="D410" s="2">
        <v>40517.31</v>
      </c>
    </row>
    <row r="411" spans="1:4" x14ac:dyDescent="0.3">
      <c r="A411" t="s">
        <v>1284</v>
      </c>
      <c r="B411" t="e" cm="1">
        <f t="array" ref="B411">_xlfn.XLOOKUP(TEXT(A411,"0"), TEXT(#REF!,"0"),#REF!, "Nerasta")</f>
        <v>#REF!</v>
      </c>
      <c r="C411" s="2">
        <v>61042.350000000006</v>
      </c>
      <c r="D411" s="2">
        <v>22605.059999999998</v>
      </c>
    </row>
    <row r="412" spans="1:4" x14ac:dyDescent="0.3">
      <c r="A412" t="s">
        <v>1285</v>
      </c>
      <c r="B412" t="e" cm="1">
        <f t="array" ref="B412">_xlfn.XLOOKUP(TEXT(A412,"0"), TEXT(#REF!,"0"),#REF!, "Nerasta")</f>
        <v>#REF!</v>
      </c>
      <c r="C412" s="2">
        <v>60846.28</v>
      </c>
      <c r="D412" s="2">
        <v>0</v>
      </c>
    </row>
    <row r="413" spans="1:4" x14ac:dyDescent="0.3">
      <c r="A413" t="s">
        <v>1286</v>
      </c>
      <c r="B413" t="e" cm="1">
        <f t="array" ref="B413">_xlfn.XLOOKUP(TEXT(A413,"0"), TEXT(#REF!,"0"),#REF!, "Nerasta")</f>
        <v>#REF!</v>
      </c>
      <c r="C413" s="2">
        <v>60505.75</v>
      </c>
      <c r="D413" s="2">
        <v>47575.91</v>
      </c>
    </row>
    <row r="414" spans="1:4" x14ac:dyDescent="0.3">
      <c r="A414" t="s">
        <v>1287</v>
      </c>
      <c r="B414" t="e" cm="1">
        <f t="array" ref="B414">_xlfn.XLOOKUP(TEXT(A414,"0"), TEXT(#REF!,"0"),#REF!, "Nerasta")</f>
        <v>#REF!</v>
      </c>
      <c r="C414" s="2">
        <v>60505.73</v>
      </c>
      <c r="D414" s="2">
        <v>25163.63</v>
      </c>
    </row>
    <row r="415" spans="1:4" x14ac:dyDescent="0.3">
      <c r="A415" t="s">
        <v>1288</v>
      </c>
      <c r="B415" t="e" cm="1">
        <f t="array" ref="B415">_xlfn.XLOOKUP(TEXT(A415,"0"), TEXT(#REF!,"0"),#REF!, "Nerasta")</f>
        <v>#REF!</v>
      </c>
      <c r="C415" s="2">
        <v>60485.94</v>
      </c>
      <c r="D415" s="2">
        <v>53340.429999999993</v>
      </c>
    </row>
    <row r="416" spans="1:4" x14ac:dyDescent="0.3">
      <c r="A416" t="s">
        <v>1289</v>
      </c>
      <c r="B416" t="e" cm="1">
        <f t="array" ref="B416">_xlfn.XLOOKUP(TEXT(A416,"0"), TEXT(#REF!,"0"),#REF!, "Nerasta")</f>
        <v>#REF!</v>
      </c>
      <c r="C416" s="2">
        <v>60466.7</v>
      </c>
      <c r="D416" s="2">
        <v>50311.31</v>
      </c>
    </row>
    <row r="417" spans="1:4" x14ac:dyDescent="0.3">
      <c r="A417" t="s">
        <v>1290</v>
      </c>
      <c r="B417" t="e" cm="1">
        <f t="array" ref="B417">_xlfn.XLOOKUP(TEXT(A417,"0"), TEXT(#REF!,"0"),#REF!, "Nerasta")</f>
        <v>#REF!</v>
      </c>
      <c r="C417" s="2">
        <v>60454.37</v>
      </c>
      <c r="D417" s="2">
        <v>55084.93</v>
      </c>
    </row>
    <row r="418" spans="1:4" x14ac:dyDescent="0.3">
      <c r="A418" t="s">
        <v>1291</v>
      </c>
      <c r="B418" t="e" cm="1">
        <f t="array" ref="B418">_xlfn.XLOOKUP(TEXT(A418,"0"), TEXT(#REF!,"0"),#REF!, "Nerasta")</f>
        <v>#REF!</v>
      </c>
      <c r="C418" s="2">
        <v>60386.92</v>
      </c>
      <c r="D418" s="2">
        <v>50400.5</v>
      </c>
    </row>
    <row r="419" spans="1:4" x14ac:dyDescent="0.3">
      <c r="A419" t="s">
        <v>1292</v>
      </c>
      <c r="B419" t="e" cm="1">
        <f t="array" ref="B419">_xlfn.XLOOKUP(TEXT(A419,"0"), TEXT(#REF!,"0"),#REF!, "Nerasta")</f>
        <v>#REF!</v>
      </c>
      <c r="C419" s="2">
        <v>60328.88</v>
      </c>
      <c r="D419" s="2">
        <v>53536.54</v>
      </c>
    </row>
    <row r="420" spans="1:4" x14ac:dyDescent="0.3">
      <c r="A420" t="s">
        <v>1293</v>
      </c>
      <c r="B420" t="e" cm="1">
        <f t="array" ref="B420">_xlfn.XLOOKUP(TEXT(A420,"0"), TEXT(#REF!,"0"),#REF!, "Nerasta")</f>
        <v>#REF!</v>
      </c>
      <c r="C420" s="2">
        <v>60290.26</v>
      </c>
      <c r="D420" s="2">
        <v>49681.420000000006</v>
      </c>
    </row>
    <row r="421" spans="1:4" x14ac:dyDescent="0.3">
      <c r="A421" t="s">
        <v>1294</v>
      </c>
      <c r="B421" t="e" cm="1">
        <f t="array" ref="B421">_xlfn.XLOOKUP(TEXT(A421,"0"), TEXT(#REF!,"0"),#REF!, "Nerasta")</f>
        <v>#REF!</v>
      </c>
      <c r="C421" s="2">
        <v>60200.53</v>
      </c>
      <c r="D421" s="2">
        <v>20000</v>
      </c>
    </row>
    <row r="422" spans="1:4" x14ac:dyDescent="0.3">
      <c r="A422" t="s">
        <v>1295</v>
      </c>
      <c r="B422" t="e" cm="1">
        <f t="array" ref="B422">_xlfn.XLOOKUP(TEXT(A422,"0"), TEXT(#REF!,"0"),#REF!, "Nerasta")</f>
        <v>#REF!</v>
      </c>
      <c r="C422" s="2">
        <v>60051</v>
      </c>
      <c r="D422" s="2">
        <v>43961.54</v>
      </c>
    </row>
    <row r="423" spans="1:4" x14ac:dyDescent="0.3">
      <c r="A423" t="s">
        <v>1296</v>
      </c>
      <c r="B423" t="e" cm="1">
        <f t="array" ref="B423">_xlfn.XLOOKUP(TEXT(A423,"0"), TEXT(#REF!,"0"),#REF!, "Nerasta")</f>
        <v>#REF!</v>
      </c>
      <c r="C423" s="2">
        <v>59995.89</v>
      </c>
      <c r="D423" s="2">
        <v>53315.26</v>
      </c>
    </row>
    <row r="424" spans="1:4" x14ac:dyDescent="0.3">
      <c r="A424" t="s">
        <v>1297</v>
      </c>
      <c r="B424" t="e" cm="1">
        <f t="array" ref="B424">_xlfn.XLOOKUP(TEXT(A424,"0"), TEXT(#REF!,"0"),#REF!, "Nerasta")</f>
        <v>#REF!</v>
      </c>
      <c r="C424" s="2">
        <v>59974.63</v>
      </c>
      <c r="D424" s="2">
        <v>57182.080000000002</v>
      </c>
    </row>
    <row r="425" spans="1:4" x14ac:dyDescent="0.3">
      <c r="A425" t="s">
        <v>1298</v>
      </c>
      <c r="B425" t="e" cm="1">
        <f t="array" ref="B425">_xlfn.XLOOKUP(TEXT(A425,"0"), TEXT(#REF!,"0"),#REF!, "Nerasta")</f>
        <v>#REF!</v>
      </c>
      <c r="C425" s="2">
        <v>59623.03</v>
      </c>
      <c r="D425" s="2">
        <v>43640.47</v>
      </c>
    </row>
    <row r="426" spans="1:4" x14ac:dyDescent="0.3">
      <c r="A426" t="s">
        <v>1299</v>
      </c>
      <c r="B426" t="e" cm="1">
        <f t="array" ref="B426">_xlfn.XLOOKUP(TEXT(A426,"0"), TEXT(#REF!,"0"),#REF!, "Nerasta")</f>
        <v>#REF!</v>
      </c>
      <c r="C426" s="2">
        <v>59419.75</v>
      </c>
      <c r="D426" s="2">
        <v>59059.56</v>
      </c>
    </row>
    <row r="427" spans="1:4" x14ac:dyDescent="0.3">
      <c r="A427" t="s">
        <v>1300</v>
      </c>
      <c r="B427" t="e" cm="1">
        <f t="array" ref="B427">_xlfn.XLOOKUP(TEXT(A427,"0"), TEXT(#REF!,"0"),#REF!, "Nerasta")</f>
        <v>#REF!</v>
      </c>
      <c r="C427" s="2">
        <v>59367.87</v>
      </c>
      <c r="D427" s="2">
        <v>14642.8</v>
      </c>
    </row>
    <row r="428" spans="1:4" x14ac:dyDescent="0.3">
      <c r="A428" t="s">
        <v>1301</v>
      </c>
      <c r="B428" t="e" cm="1">
        <f t="array" ref="B428">_xlfn.XLOOKUP(TEXT(A428,"0"), TEXT(#REF!,"0"),#REF!, "Nerasta")</f>
        <v>#REF!</v>
      </c>
      <c r="C428" s="2">
        <v>59248.93</v>
      </c>
      <c r="D428" s="2">
        <v>59248.930000000008</v>
      </c>
    </row>
    <row r="429" spans="1:4" x14ac:dyDescent="0.3">
      <c r="A429" t="s">
        <v>1302</v>
      </c>
      <c r="B429" t="e" cm="1">
        <f t="array" ref="B429">_xlfn.XLOOKUP(TEXT(A429,"0"), TEXT(#REF!,"0"),#REF!, "Nerasta")</f>
        <v>#REF!</v>
      </c>
      <c r="C429" s="2">
        <v>59074.87</v>
      </c>
      <c r="D429" s="2">
        <v>17700</v>
      </c>
    </row>
    <row r="430" spans="1:4" x14ac:dyDescent="0.3">
      <c r="A430" t="s">
        <v>1303</v>
      </c>
      <c r="B430" t="e" cm="1">
        <f t="array" ref="B430">_xlfn.XLOOKUP(TEXT(A430,"0"), TEXT(#REF!,"0"),#REF!, "Nerasta")</f>
        <v>#REF!</v>
      </c>
      <c r="C430" s="2">
        <v>58737.14</v>
      </c>
      <c r="D430" s="2">
        <v>54732.26</v>
      </c>
    </row>
    <row r="431" spans="1:4" x14ac:dyDescent="0.3">
      <c r="A431" t="s">
        <v>1304</v>
      </c>
      <c r="B431" t="e" cm="1">
        <f t="array" ref="B431">_xlfn.XLOOKUP(TEXT(A431,"0"), TEXT(#REF!,"0"),#REF!, "Nerasta")</f>
        <v>#REF!</v>
      </c>
      <c r="C431" s="2">
        <v>58308.84</v>
      </c>
      <c r="D431" s="2">
        <v>49011.42</v>
      </c>
    </row>
    <row r="432" spans="1:4" x14ac:dyDescent="0.3">
      <c r="A432" t="s">
        <v>1305</v>
      </c>
      <c r="B432" t="e" cm="1">
        <f t="array" ref="B432">_xlfn.XLOOKUP(TEXT(A432,"0"), TEXT(#REF!,"0"),#REF!, "Nerasta")</f>
        <v>#REF!</v>
      </c>
      <c r="C432" s="2">
        <v>56936.49</v>
      </c>
      <c r="D432" s="2">
        <v>4880.41</v>
      </c>
    </row>
    <row r="433" spans="1:4" x14ac:dyDescent="0.3">
      <c r="A433" t="s">
        <v>1306</v>
      </c>
      <c r="B433" t="e" cm="1">
        <f t="array" ref="B433">_xlfn.XLOOKUP(TEXT(A433,"0"), TEXT(#REF!,"0"),#REF!, "Nerasta")</f>
        <v>#REF!</v>
      </c>
      <c r="C433" s="2">
        <v>56501.93</v>
      </c>
      <c r="D433" s="2">
        <v>17982</v>
      </c>
    </row>
    <row r="434" spans="1:4" x14ac:dyDescent="0.3">
      <c r="A434" t="s">
        <v>1307</v>
      </c>
      <c r="B434" t="e" cm="1">
        <f t="array" ref="B434">_xlfn.XLOOKUP(TEXT(A434,"0"), TEXT(#REF!,"0"),#REF!, "Nerasta")</f>
        <v>#REF!</v>
      </c>
      <c r="C434" s="2">
        <v>56417.01</v>
      </c>
      <c r="D434" s="2">
        <v>54237.590000000004</v>
      </c>
    </row>
    <row r="435" spans="1:4" x14ac:dyDescent="0.3">
      <c r="A435" t="s">
        <v>1308</v>
      </c>
      <c r="B435" t="e" cm="1">
        <f t="array" ref="B435">_xlfn.XLOOKUP(TEXT(A435,"0"), TEXT(#REF!,"0"),#REF!, "Nerasta")</f>
        <v>#REF!</v>
      </c>
      <c r="C435" s="2">
        <v>55426.48</v>
      </c>
      <c r="D435" s="2">
        <v>52655.979999999996</v>
      </c>
    </row>
    <row r="436" spans="1:4" x14ac:dyDescent="0.3">
      <c r="A436" t="s">
        <v>1309</v>
      </c>
      <c r="B436" t="e" cm="1">
        <f t="array" ref="B436">_xlfn.XLOOKUP(TEXT(A436,"0"), TEXT(#REF!,"0"),#REF!, "Nerasta")</f>
        <v>#REF!</v>
      </c>
      <c r="C436" s="2">
        <v>54888.67</v>
      </c>
      <c r="D436" s="2">
        <v>42210.53</v>
      </c>
    </row>
    <row r="437" spans="1:4" x14ac:dyDescent="0.3">
      <c r="A437" t="s">
        <v>1310</v>
      </c>
      <c r="B437" t="e" cm="1">
        <f t="array" ref="B437">_xlfn.XLOOKUP(TEXT(A437,"0"), TEXT(#REF!,"0"),#REF!, "Nerasta")</f>
        <v>#REF!</v>
      </c>
      <c r="C437" s="2">
        <v>54853.2</v>
      </c>
      <c r="D437" s="2">
        <v>0</v>
      </c>
    </row>
    <row r="438" spans="1:4" x14ac:dyDescent="0.3">
      <c r="A438" t="s">
        <v>1311</v>
      </c>
      <c r="B438" t="e" cm="1">
        <f t="array" ref="B438">_xlfn.XLOOKUP(TEXT(A438,"0"), TEXT(#REF!,"0"),#REF!, "Nerasta")</f>
        <v>#REF!</v>
      </c>
      <c r="C438" s="2">
        <v>54662.28</v>
      </c>
      <c r="D438" s="2">
        <v>54662.28</v>
      </c>
    </row>
    <row r="439" spans="1:4" x14ac:dyDescent="0.3">
      <c r="A439" t="s">
        <v>1312</v>
      </c>
      <c r="B439" t="e" cm="1">
        <f t="array" ref="B439">_xlfn.XLOOKUP(TEXT(A439,"0"), TEXT(#REF!,"0"),#REF!, "Nerasta")</f>
        <v>#REF!</v>
      </c>
      <c r="C439" s="2">
        <v>54247.29</v>
      </c>
      <c r="D439" s="2">
        <v>19600</v>
      </c>
    </row>
    <row r="440" spans="1:4" x14ac:dyDescent="0.3">
      <c r="A440" t="s">
        <v>1313</v>
      </c>
      <c r="B440" t="e" cm="1">
        <f t="array" ref="B440">_xlfn.XLOOKUP(TEXT(A440,"0"), TEXT(#REF!,"0"),#REF!, "Nerasta")</f>
        <v>#REF!</v>
      </c>
      <c r="C440" s="2">
        <v>53914.51</v>
      </c>
      <c r="D440" s="2">
        <v>24101.08</v>
      </c>
    </row>
    <row r="441" spans="1:4" x14ac:dyDescent="0.3">
      <c r="A441" t="s">
        <v>1314</v>
      </c>
      <c r="B441" t="e" cm="1">
        <f t="array" ref="B441">_xlfn.XLOOKUP(TEXT(A441,"0"), TEXT(#REF!,"0"),#REF!, "Nerasta")</f>
        <v>#REF!</v>
      </c>
      <c r="C441" s="2">
        <v>52030.37</v>
      </c>
      <c r="D441" s="2">
        <v>51947.86</v>
      </c>
    </row>
    <row r="442" spans="1:4" x14ac:dyDescent="0.3">
      <c r="A442" t="s">
        <v>1315</v>
      </c>
      <c r="B442" t="e" cm="1">
        <f t="array" ref="B442">_xlfn.XLOOKUP(TEXT(A442,"0"), TEXT(#REF!,"0"),#REF!, "Nerasta")</f>
        <v>#REF!</v>
      </c>
      <c r="C442" s="2">
        <v>51810.93</v>
      </c>
      <c r="D442" s="2">
        <v>33432.83</v>
      </c>
    </row>
    <row r="443" spans="1:4" x14ac:dyDescent="0.3">
      <c r="A443" t="s">
        <v>1316</v>
      </c>
      <c r="B443" t="e" cm="1">
        <f t="array" ref="B443">_xlfn.XLOOKUP(TEXT(A443,"0"), TEXT(#REF!,"0"),#REF!, "Nerasta")</f>
        <v>#REF!</v>
      </c>
      <c r="C443" s="2">
        <v>50000</v>
      </c>
      <c r="D443" s="2">
        <v>50000</v>
      </c>
    </row>
    <row r="444" spans="1:4" x14ac:dyDescent="0.3">
      <c r="A444" t="s">
        <v>1317</v>
      </c>
      <c r="B444" t="e" cm="1">
        <f t="array" ref="B444">_xlfn.XLOOKUP(TEXT(A444,"0"), TEXT(#REF!,"0"),#REF!, "Nerasta")</f>
        <v>#REF!</v>
      </c>
      <c r="C444" s="2">
        <v>50000</v>
      </c>
      <c r="D444" s="2">
        <v>50000</v>
      </c>
    </row>
    <row r="445" spans="1:4" x14ac:dyDescent="0.3">
      <c r="A445" t="s">
        <v>1318</v>
      </c>
      <c r="B445" t="e" cm="1">
        <f t="array" ref="B445">_xlfn.XLOOKUP(TEXT(A445,"0"), TEXT(#REF!,"0"),#REF!, "Nerasta")</f>
        <v>#REF!</v>
      </c>
      <c r="C445" s="2">
        <v>50000</v>
      </c>
      <c r="D445" s="2">
        <v>49999.990000000005</v>
      </c>
    </row>
    <row r="446" spans="1:4" x14ac:dyDescent="0.3">
      <c r="A446" t="s">
        <v>1319</v>
      </c>
      <c r="B446" t="e" cm="1">
        <f t="array" ref="B446">_xlfn.XLOOKUP(TEXT(A446,"0"), TEXT(#REF!,"0"),#REF!, "Nerasta")</f>
        <v>#REF!</v>
      </c>
      <c r="C446" s="2">
        <v>50000</v>
      </c>
      <c r="D446" s="2">
        <v>50000</v>
      </c>
    </row>
    <row r="447" spans="1:4" x14ac:dyDescent="0.3">
      <c r="A447" t="s">
        <v>1320</v>
      </c>
      <c r="B447" t="e" cm="1">
        <f t="array" ref="B447">_xlfn.XLOOKUP(TEXT(A447,"0"), TEXT(#REF!,"0"),#REF!, "Nerasta")</f>
        <v>#REF!</v>
      </c>
      <c r="C447" s="2">
        <v>50000</v>
      </c>
      <c r="D447" s="2">
        <v>50000</v>
      </c>
    </row>
    <row r="448" spans="1:4" x14ac:dyDescent="0.3">
      <c r="A448" t="s">
        <v>1321</v>
      </c>
      <c r="B448" t="e" cm="1">
        <f t="array" ref="B448">_xlfn.XLOOKUP(TEXT(A448,"0"), TEXT(#REF!,"0"),#REF!, "Nerasta")</f>
        <v>#REF!</v>
      </c>
      <c r="C448" s="2">
        <v>50000</v>
      </c>
      <c r="D448" s="2">
        <v>50000</v>
      </c>
    </row>
    <row r="449" spans="1:4" x14ac:dyDescent="0.3">
      <c r="A449" t="s">
        <v>1322</v>
      </c>
      <c r="B449" t="e" cm="1">
        <f t="array" ref="B449">_xlfn.XLOOKUP(TEXT(A449,"0"), TEXT(#REF!,"0"),#REF!, "Nerasta")</f>
        <v>#REF!</v>
      </c>
      <c r="C449" s="2">
        <v>50000</v>
      </c>
      <c r="D449" s="2">
        <v>50000</v>
      </c>
    </row>
    <row r="450" spans="1:4" x14ac:dyDescent="0.3">
      <c r="A450" t="s">
        <v>1323</v>
      </c>
      <c r="B450" t="e" cm="1">
        <f t="array" ref="B450">_xlfn.XLOOKUP(TEXT(A450,"0"), TEXT(#REF!,"0"),#REF!, "Nerasta")</f>
        <v>#REF!</v>
      </c>
      <c r="C450" s="2">
        <v>50000</v>
      </c>
      <c r="D450" s="2">
        <v>49997.11</v>
      </c>
    </row>
    <row r="451" spans="1:4" x14ac:dyDescent="0.3">
      <c r="A451" t="s">
        <v>1324</v>
      </c>
      <c r="B451" t="e" cm="1">
        <f t="array" ref="B451">_xlfn.XLOOKUP(TEXT(A451,"0"), TEXT(#REF!,"0"),#REF!, "Nerasta")</f>
        <v>#REF!</v>
      </c>
      <c r="C451" s="2">
        <v>50000</v>
      </c>
      <c r="D451" s="2">
        <v>49263.990000000005</v>
      </c>
    </row>
    <row r="452" spans="1:4" x14ac:dyDescent="0.3">
      <c r="A452" t="s">
        <v>1325</v>
      </c>
      <c r="B452" t="e" cm="1">
        <f t="array" ref="B452">_xlfn.XLOOKUP(TEXT(A452,"0"), TEXT(#REF!,"0"),#REF!, "Nerasta")</f>
        <v>#REF!</v>
      </c>
      <c r="C452" s="2">
        <v>50000</v>
      </c>
      <c r="D452" s="2">
        <v>49999.990000000005</v>
      </c>
    </row>
    <row r="453" spans="1:4" x14ac:dyDescent="0.3">
      <c r="A453" t="s">
        <v>1326</v>
      </c>
      <c r="B453" t="e" cm="1">
        <f t="array" ref="B453">_xlfn.XLOOKUP(TEXT(A453,"0"), TEXT(#REF!,"0"),#REF!, "Nerasta")</f>
        <v>#REF!</v>
      </c>
      <c r="C453" s="2">
        <v>50000</v>
      </c>
      <c r="D453" s="2">
        <v>45187.200000000004</v>
      </c>
    </row>
    <row r="454" spans="1:4" x14ac:dyDescent="0.3">
      <c r="A454" t="s">
        <v>1327</v>
      </c>
      <c r="B454" t="e" cm="1">
        <f t="array" ref="B454">_xlfn.XLOOKUP(TEXT(A454,"0"), TEXT(#REF!,"0"),#REF!, "Nerasta")</f>
        <v>#REF!</v>
      </c>
      <c r="C454" s="2">
        <v>50000</v>
      </c>
      <c r="D454" s="2">
        <v>48540.15</v>
      </c>
    </row>
    <row r="455" spans="1:4" x14ac:dyDescent="0.3">
      <c r="A455" t="s">
        <v>1328</v>
      </c>
      <c r="B455" t="e" cm="1">
        <f t="array" ref="B455">_xlfn.XLOOKUP(TEXT(A455,"0"), TEXT(#REF!,"0"),#REF!, "Nerasta")</f>
        <v>#REF!</v>
      </c>
      <c r="C455" s="2">
        <v>50000</v>
      </c>
      <c r="D455" s="2">
        <v>50000</v>
      </c>
    </row>
    <row r="456" spans="1:4" x14ac:dyDescent="0.3">
      <c r="A456" t="s">
        <v>1329</v>
      </c>
      <c r="B456" t="e" cm="1">
        <f t="array" ref="B456">_xlfn.XLOOKUP(TEXT(A456,"0"), TEXT(#REF!,"0"),#REF!, "Nerasta")</f>
        <v>#REF!</v>
      </c>
      <c r="C456" s="2">
        <v>50000</v>
      </c>
      <c r="D456" s="2">
        <v>50000</v>
      </c>
    </row>
    <row r="457" spans="1:4" x14ac:dyDescent="0.3">
      <c r="A457" t="s">
        <v>1330</v>
      </c>
      <c r="B457" t="e" cm="1">
        <f t="array" ref="B457">_xlfn.XLOOKUP(TEXT(A457,"0"), TEXT(#REF!,"0"),#REF!, "Nerasta")</f>
        <v>#REF!</v>
      </c>
      <c r="C457" s="2">
        <v>50000</v>
      </c>
      <c r="D457" s="2">
        <v>50000</v>
      </c>
    </row>
    <row r="458" spans="1:4" x14ac:dyDescent="0.3">
      <c r="A458" t="s">
        <v>1331</v>
      </c>
      <c r="B458" t="e" cm="1">
        <f t="array" ref="B458">_xlfn.XLOOKUP(TEXT(A458,"0"), TEXT(#REF!,"0"),#REF!, "Nerasta")</f>
        <v>#REF!</v>
      </c>
      <c r="C458" s="2">
        <v>50000</v>
      </c>
      <c r="D458" s="2">
        <v>50000</v>
      </c>
    </row>
    <row r="459" spans="1:4" x14ac:dyDescent="0.3">
      <c r="A459" t="s">
        <v>1332</v>
      </c>
      <c r="B459" t="e" cm="1">
        <f t="array" ref="B459">_xlfn.XLOOKUP(TEXT(A459,"0"), TEXT(#REF!,"0"),#REF!, "Nerasta")</f>
        <v>#REF!</v>
      </c>
      <c r="C459" s="2">
        <v>50000</v>
      </c>
      <c r="D459" s="2">
        <v>50000</v>
      </c>
    </row>
    <row r="460" spans="1:4" x14ac:dyDescent="0.3">
      <c r="A460" t="s">
        <v>1333</v>
      </c>
      <c r="B460" t="e" cm="1">
        <f t="array" ref="B460">_xlfn.XLOOKUP(TEXT(A460,"0"), TEXT(#REF!,"0"),#REF!, "Nerasta")</f>
        <v>#REF!</v>
      </c>
      <c r="C460" s="2">
        <v>50000</v>
      </c>
      <c r="D460" s="2">
        <v>50000</v>
      </c>
    </row>
    <row r="461" spans="1:4" x14ac:dyDescent="0.3">
      <c r="A461" t="s">
        <v>1334</v>
      </c>
      <c r="B461" t="e" cm="1">
        <f t="array" ref="B461">_xlfn.XLOOKUP(TEXT(A461,"0"), TEXT(#REF!,"0"),#REF!, "Nerasta")</f>
        <v>#REF!</v>
      </c>
      <c r="C461" s="2">
        <v>50000</v>
      </c>
      <c r="D461" s="2">
        <v>49663.179999999993</v>
      </c>
    </row>
    <row r="462" spans="1:4" x14ac:dyDescent="0.3">
      <c r="A462" t="s">
        <v>1335</v>
      </c>
      <c r="B462" t="e" cm="1">
        <f t="array" ref="B462">_xlfn.XLOOKUP(TEXT(A462,"0"), TEXT(#REF!,"0"),#REF!, "Nerasta")</f>
        <v>#REF!</v>
      </c>
      <c r="C462" s="2">
        <v>50000</v>
      </c>
      <c r="D462" s="2">
        <v>48115.17</v>
      </c>
    </row>
    <row r="463" spans="1:4" x14ac:dyDescent="0.3">
      <c r="A463" t="s">
        <v>1336</v>
      </c>
      <c r="B463" t="e" cm="1">
        <f t="array" ref="B463">_xlfn.XLOOKUP(TEXT(A463,"0"), TEXT(#REF!,"0"),#REF!, "Nerasta")</f>
        <v>#REF!</v>
      </c>
      <c r="C463" s="2">
        <v>50000</v>
      </c>
      <c r="D463" s="2">
        <v>50000</v>
      </c>
    </row>
    <row r="464" spans="1:4" x14ac:dyDescent="0.3">
      <c r="A464" t="s">
        <v>1337</v>
      </c>
      <c r="B464" t="e" cm="1">
        <f t="array" ref="B464">_xlfn.XLOOKUP(TEXT(A464,"0"), TEXT(#REF!,"0"),#REF!, "Nerasta")</f>
        <v>#REF!</v>
      </c>
      <c r="C464" s="2">
        <v>50000</v>
      </c>
      <c r="D464" s="2">
        <v>49014.27</v>
      </c>
    </row>
    <row r="465" spans="1:4" x14ac:dyDescent="0.3">
      <c r="A465" t="s">
        <v>1338</v>
      </c>
      <c r="B465" t="e" cm="1">
        <f t="array" ref="B465">_xlfn.XLOOKUP(TEXT(A465,"0"), TEXT(#REF!,"0"),#REF!, "Nerasta")</f>
        <v>#REF!</v>
      </c>
      <c r="C465" s="2">
        <v>50000</v>
      </c>
      <c r="D465" s="2">
        <v>50000.000000000007</v>
      </c>
    </row>
    <row r="466" spans="1:4" x14ac:dyDescent="0.3">
      <c r="A466" t="s">
        <v>1339</v>
      </c>
      <c r="B466" t="e" cm="1">
        <f t="array" ref="B466">_xlfn.XLOOKUP(TEXT(A466,"0"), TEXT(#REF!,"0"),#REF!, "Nerasta")</f>
        <v>#REF!</v>
      </c>
      <c r="C466" s="2">
        <v>50000</v>
      </c>
      <c r="D466" s="2">
        <v>50000</v>
      </c>
    </row>
    <row r="467" spans="1:4" x14ac:dyDescent="0.3">
      <c r="A467" t="s">
        <v>1340</v>
      </c>
      <c r="B467" t="e" cm="1">
        <f t="array" ref="B467">_xlfn.XLOOKUP(TEXT(A467,"0"), TEXT(#REF!,"0"),#REF!, "Nerasta")</f>
        <v>#REF!</v>
      </c>
      <c r="C467" s="2">
        <v>50000</v>
      </c>
      <c r="D467" s="2">
        <v>50000</v>
      </c>
    </row>
    <row r="468" spans="1:4" x14ac:dyDescent="0.3">
      <c r="A468" t="s">
        <v>1341</v>
      </c>
      <c r="B468" t="e" cm="1">
        <f t="array" ref="B468">_xlfn.XLOOKUP(TEXT(A468,"0"), TEXT(#REF!,"0"),#REF!, "Nerasta")</f>
        <v>#REF!</v>
      </c>
      <c r="C468" s="2">
        <v>50000</v>
      </c>
      <c r="D468" s="2">
        <v>0</v>
      </c>
    </row>
    <row r="469" spans="1:4" x14ac:dyDescent="0.3">
      <c r="A469" t="s">
        <v>1342</v>
      </c>
      <c r="B469" t="e" cm="1">
        <f t="array" ref="B469">_xlfn.XLOOKUP(TEXT(A469,"0"), TEXT(#REF!,"0"),#REF!, "Nerasta")</f>
        <v>#REF!</v>
      </c>
      <c r="C469" s="2">
        <v>50000</v>
      </c>
      <c r="D469" s="2">
        <v>50000</v>
      </c>
    </row>
    <row r="470" spans="1:4" x14ac:dyDescent="0.3">
      <c r="A470" t="s">
        <v>1343</v>
      </c>
      <c r="B470" t="e" cm="1">
        <f t="array" ref="B470">_xlfn.XLOOKUP(TEXT(A470,"0"), TEXT(#REF!,"0"),#REF!, "Nerasta")</f>
        <v>#REF!</v>
      </c>
      <c r="C470" s="2">
        <v>50000</v>
      </c>
      <c r="D470" s="2">
        <v>50000</v>
      </c>
    </row>
    <row r="471" spans="1:4" x14ac:dyDescent="0.3">
      <c r="A471" t="s">
        <v>1344</v>
      </c>
      <c r="B471" t="e" cm="1">
        <f t="array" ref="B471">_xlfn.XLOOKUP(TEXT(A471,"0"), TEXT(#REF!,"0"),#REF!, "Nerasta")</f>
        <v>#REF!</v>
      </c>
      <c r="C471" s="2">
        <v>50000</v>
      </c>
      <c r="D471" s="2">
        <v>0</v>
      </c>
    </row>
    <row r="472" spans="1:4" x14ac:dyDescent="0.3">
      <c r="A472" t="s">
        <v>1345</v>
      </c>
      <c r="B472" t="e" cm="1">
        <f t="array" ref="B472">_xlfn.XLOOKUP(TEXT(A472,"0"), TEXT(#REF!,"0"),#REF!, "Nerasta")</f>
        <v>#REF!</v>
      </c>
      <c r="C472" s="2">
        <v>50000</v>
      </c>
      <c r="D472" s="2">
        <v>20207.96</v>
      </c>
    </row>
    <row r="473" spans="1:4" x14ac:dyDescent="0.3">
      <c r="A473" t="s">
        <v>1346</v>
      </c>
      <c r="B473" t="e" cm="1">
        <f t="array" ref="B473">_xlfn.XLOOKUP(TEXT(A473,"0"), TEXT(#REF!,"0"),#REF!, "Nerasta")</f>
        <v>#REF!</v>
      </c>
      <c r="C473" s="2">
        <v>50000</v>
      </c>
      <c r="D473" s="2">
        <v>43209.93</v>
      </c>
    </row>
    <row r="474" spans="1:4" x14ac:dyDescent="0.3">
      <c r="A474" t="s">
        <v>1347</v>
      </c>
      <c r="B474" t="e" cm="1">
        <f t="array" ref="B474">_xlfn.XLOOKUP(TEXT(A474,"0"), TEXT(#REF!,"0"),#REF!, "Nerasta")</f>
        <v>#REF!</v>
      </c>
      <c r="C474" s="2">
        <v>50000</v>
      </c>
      <c r="D474" s="2">
        <v>25385.58</v>
      </c>
    </row>
    <row r="475" spans="1:4" x14ac:dyDescent="0.3">
      <c r="A475" t="s">
        <v>1348</v>
      </c>
      <c r="B475" t="e" cm="1">
        <f t="array" ref="B475">_xlfn.XLOOKUP(TEXT(A475,"0"), TEXT(#REF!,"0"),#REF!, "Nerasta")</f>
        <v>#REF!</v>
      </c>
      <c r="C475" s="2">
        <v>50000</v>
      </c>
      <c r="D475" s="2">
        <v>50000</v>
      </c>
    </row>
    <row r="476" spans="1:4" x14ac:dyDescent="0.3">
      <c r="A476" t="s">
        <v>1349</v>
      </c>
      <c r="B476" t="e" cm="1">
        <f t="array" ref="B476">_xlfn.XLOOKUP(TEXT(A476,"0"), TEXT(#REF!,"0"),#REF!, "Nerasta")</f>
        <v>#REF!</v>
      </c>
      <c r="C476" s="2">
        <v>50000</v>
      </c>
      <c r="D476" s="2">
        <v>25911.87</v>
      </c>
    </row>
    <row r="477" spans="1:4" x14ac:dyDescent="0.3">
      <c r="A477" t="s">
        <v>1350</v>
      </c>
      <c r="B477" t="e" cm="1">
        <f t="array" ref="B477">_xlfn.XLOOKUP(TEXT(A477,"0"), TEXT(#REF!,"0"),#REF!, "Nerasta")</f>
        <v>#REF!</v>
      </c>
      <c r="C477" s="2">
        <v>50000</v>
      </c>
      <c r="D477" s="2">
        <v>43040.34</v>
      </c>
    </row>
    <row r="478" spans="1:4" x14ac:dyDescent="0.3">
      <c r="A478" t="s">
        <v>1351</v>
      </c>
      <c r="B478" t="e" cm="1">
        <f t="array" ref="B478">_xlfn.XLOOKUP(TEXT(A478,"0"), TEXT(#REF!,"0"),#REF!, "Nerasta")</f>
        <v>#REF!</v>
      </c>
      <c r="C478" s="2">
        <v>50000</v>
      </c>
      <c r="D478" s="2">
        <v>44673.04</v>
      </c>
    </row>
    <row r="479" spans="1:4" x14ac:dyDescent="0.3">
      <c r="A479" t="s">
        <v>1352</v>
      </c>
      <c r="B479" t="e" cm="1">
        <f t="array" ref="B479">_xlfn.XLOOKUP(TEXT(A479,"0"), TEXT(#REF!,"0"),#REF!, "Nerasta")</f>
        <v>#REF!</v>
      </c>
      <c r="C479" s="2">
        <v>50000</v>
      </c>
      <c r="D479" s="2">
        <v>42390.16</v>
      </c>
    </row>
    <row r="480" spans="1:4" x14ac:dyDescent="0.3">
      <c r="A480" t="s">
        <v>1353</v>
      </c>
      <c r="B480" t="e" cm="1">
        <f t="array" ref="B480">_xlfn.XLOOKUP(TEXT(A480,"0"), TEXT(#REF!,"0"),#REF!, "Nerasta")</f>
        <v>#REF!</v>
      </c>
      <c r="C480" s="2">
        <v>50000</v>
      </c>
      <c r="D480" s="2">
        <v>0</v>
      </c>
    </row>
    <row r="481" spans="1:4" x14ac:dyDescent="0.3">
      <c r="A481" t="s">
        <v>1354</v>
      </c>
      <c r="B481" t="e" cm="1">
        <f t="array" ref="B481">_xlfn.XLOOKUP(TEXT(A481,"0"), TEXT(#REF!,"0"),#REF!, "Nerasta")</f>
        <v>#REF!</v>
      </c>
      <c r="C481" s="2">
        <v>50000</v>
      </c>
      <c r="D481" s="2">
        <v>0</v>
      </c>
    </row>
    <row r="482" spans="1:4" x14ac:dyDescent="0.3">
      <c r="A482" t="s">
        <v>1355</v>
      </c>
      <c r="B482" t="e" cm="1">
        <f t="array" ref="B482">_xlfn.XLOOKUP(TEXT(A482,"0"), TEXT(#REF!,"0"),#REF!, "Nerasta")</f>
        <v>#REF!</v>
      </c>
      <c r="C482" s="2">
        <v>49999.99</v>
      </c>
      <c r="D482" s="2">
        <v>49999</v>
      </c>
    </row>
    <row r="483" spans="1:4" x14ac:dyDescent="0.3">
      <c r="A483" t="s">
        <v>1356</v>
      </c>
      <c r="B483" t="e" cm="1">
        <f t="array" ref="B483">_xlfn.XLOOKUP(TEXT(A483,"0"), TEXT(#REF!,"0"),#REF!, "Nerasta")</f>
        <v>#REF!</v>
      </c>
      <c r="C483" s="2">
        <v>49999.99</v>
      </c>
      <c r="D483" s="2">
        <v>49240.14</v>
      </c>
    </row>
    <row r="484" spans="1:4" x14ac:dyDescent="0.3">
      <c r="A484" t="s">
        <v>1357</v>
      </c>
      <c r="B484" t="e" cm="1">
        <f t="array" ref="B484">_xlfn.XLOOKUP(TEXT(A484,"0"), TEXT(#REF!,"0"),#REF!, "Nerasta")</f>
        <v>#REF!</v>
      </c>
      <c r="C484" s="2">
        <v>49999.57</v>
      </c>
      <c r="D484" s="2">
        <v>49999.56</v>
      </c>
    </row>
    <row r="485" spans="1:4" x14ac:dyDescent="0.3">
      <c r="A485" t="s">
        <v>1358</v>
      </c>
      <c r="B485" t="e" cm="1">
        <f t="array" ref="B485">_xlfn.XLOOKUP(TEXT(A485,"0"), TEXT(#REF!,"0"),#REF!, "Nerasta")</f>
        <v>#REF!</v>
      </c>
      <c r="C485" s="2">
        <v>49999.49</v>
      </c>
      <c r="D485" s="2">
        <v>49999.49</v>
      </c>
    </row>
    <row r="486" spans="1:4" x14ac:dyDescent="0.3">
      <c r="A486" t="s">
        <v>1359</v>
      </c>
      <c r="B486" t="e" cm="1">
        <f t="array" ref="B486">_xlfn.XLOOKUP(TEXT(A486,"0"), TEXT(#REF!,"0"),#REF!, "Nerasta")</f>
        <v>#REF!</v>
      </c>
      <c r="C486" s="2">
        <v>49999</v>
      </c>
      <c r="D486" s="2">
        <v>0</v>
      </c>
    </row>
    <row r="487" spans="1:4" x14ac:dyDescent="0.3">
      <c r="A487" t="s">
        <v>1360</v>
      </c>
      <c r="B487" t="e" cm="1">
        <f t="array" ref="B487">_xlfn.XLOOKUP(TEXT(A487,"0"), TEXT(#REF!,"0"),#REF!, "Nerasta")</f>
        <v>#REF!</v>
      </c>
      <c r="C487" s="2">
        <v>49995.199999999997</v>
      </c>
      <c r="D487" s="2">
        <v>49995.199999999997</v>
      </c>
    </row>
    <row r="488" spans="1:4" x14ac:dyDescent="0.3">
      <c r="A488" t="s">
        <v>1361</v>
      </c>
      <c r="B488" t="e" cm="1">
        <f t="array" ref="B488">_xlfn.XLOOKUP(TEXT(A488,"0"), TEXT(#REF!,"0"),#REF!, "Nerasta")</f>
        <v>#REF!</v>
      </c>
      <c r="C488" s="2">
        <v>49983.46</v>
      </c>
      <c r="D488" s="2">
        <v>49983.46</v>
      </c>
    </row>
    <row r="489" spans="1:4" x14ac:dyDescent="0.3">
      <c r="A489" t="s">
        <v>1362</v>
      </c>
      <c r="B489" t="e" cm="1">
        <f t="array" ref="B489">_xlfn.XLOOKUP(TEXT(A489,"0"), TEXT(#REF!,"0"),#REF!, "Nerasta")</f>
        <v>#REF!</v>
      </c>
      <c r="C489" s="2">
        <v>49980</v>
      </c>
      <c r="D489" s="2">
        <v>49980</v>
      </c>
    </row>
    <row r="490" spans="1:4" x14ac:dyDescent="0.3">
      <c r="A490" t="s">
        <v>1363</v>
      </c>
      <c r="B490" t="e" cm="1">
        <f t="array" ref="B490">_xlfn.XLOOKUP(TEXT(A490,"0"), TEXT(#REF!,"0"),#REF!, "Nerasta")</f>
        <v>#REF!</v>
      </c>
      <c r="C490" s="2">
        <v>49980</v>
      </c>
      <c r="D490" s="2">
        <v>49980</v>
      </c>
    </row>
    <row r="491" spans="1:4" x14ac:dyDescent="0.3">
      <c r="A491" t="s">
        <v>1364</v>
      </c>
      <c r="B491" t="e" cm="1">
        <f t="array" ref="B491">_xlfn.XLOOKUP(TEXT(A491,"0"), TEXT(#REF!,"0"),#REF!, "Nerasta")</f>
        <v>#REF!</v>
      </c>
      <c r="C491" s="2">
        <v>49980</v>
      </c>
      <c r="D491" s="2">
        <v>49980</v>
      </c>
    </row>
    <row r="492" spans="1:4" x14ac:dyDescent="0.3">
      <c r="A492" t="s">
        <v>1365</v>
      </c>
      <c r="B492" t="e" cm="1">
        <f t="array" ref="B492">_xlfn.XLOOKUP(TEXT(A492,"0"), TEXT(#REF!,"0"),#REF!, "Nerasta")</f>
        <v>#REF!</v>
      </c>
      <c r="C492" s="2">
        <v>49970.52</v>
      </c>
      <c r="D492" s="2">
        <v>49970.51</v>
      </c>
    </row>
    <row r="493" spans="1:4" x14ac:dyDescent="0.3">
      <c r="A493" t="s">
        <v>1366</v>
      </c>
      <c r="B493" t="e" cm="1">
        <f t="array" ref="B493">_xlfn.XLOOKUP(TEXT(A493,"0"), TEXT(#REF!,"0"),#REF!, "Nerasta")</f>
        <v>#REF!</v>
      </c>
      <c r="C493" s="2">
        <v>49970.03</v>
      </c>
      <c r="D493" s="2">
        <v>49970.03</v>
      </c>
    </row>
    <row r="494" spans="1:4" x14ac:dyDescent="0.3">
      <c r="A494" t="s">
        <v>1367</v>
      </c>
      <c r="B494" t="e" cm="1">
        <f t="array" ref="B494">_xlfn.XLOOKUP(TEXT(A494,"0"), TEXT(#REF!,"0"),#REF!, "Nerasta")</f>
        <v>#REF!</v>
      </c>
      <c r="C494" s="2">
        <v>49970</v>
      </c>
      <c r="D494" s="2">
        <v>47027.159999999996</v>
      </c>
    </row>
    <row r="495" spans="1:4" x14ac:dyDescent="0.3">
      <c r="A495" t="s">
        <v>1368</v>
      </c>
      <c r="B495" t="e" cm="1">
        <f t="array" ref="B495">_xlfn.XLOOKUP(TEXT(A495,"0"), TEXT(#REF!,"0"),#REF!, "Nerasta")</f>
        <v>#REF!</v>
      </c>
      <c r="C495" s="2">
        <v>49937.16</v>
      </c>
      <c r="D495" s="2">
        <v>49937.149999999994</v>
      </c>
    </row>
    <row r="496" spans="1:4" x14ac:dyDescent="0.3">
      <c r="A496" t="s">
        <v>1369</v>
      </c>
      <c r="B496" t="e" cm="1">
        <f t="array" ref="B496">_xlfn.XLOOKUP(TEXT(A496,"0"), TEXT(#REF!,"0"),#REF!, "Nerasta")</f>
        <v>#REF!</v>
      </c>
      <c r="C496" s="2">
        <v>49937</v>
      </c>
      <c r="D496" s="2">
        <v>49937</v>
      </c>
    </row>
    <row r="497" spans="1:4" x14ac:dyDescent="0.3">
      <c r="A497" t="s">
        <v>1370</v>
      </c>
      <c r="B497" t="e" cm="1">
        <f t="array" ref="B497">_xlfn.XLOOKUP(TEXT(A497,"0"), TEXT(#REF!,"0"),#REF!, "Nerasta")</f>
        <v>#REF!</v>
      </c>
      <c r="C497" s="2">
        <v>49909.57</v>
      </c>
      <c r="D497" s="2">
        <v>49909.57</v>
      </c>
    </row>
    <row r="498" spans="1:4" x14ac:dyDescent="0.3">
      <c r="A498" t="s">
        <v>1371</v>
      </c>
      <c r="B498" t="e" cm="1">
        <f t="array" ref="B498">_xlfn.XLOOKUP(TEXT(A498,"0"), TEXT(#REF!,"0"),#REF!, "Nerasta")</f>
        <v>#REF!</v>
      </c>
      <c r="C498" s="2">
        <v>49890.58</v>
      </c>
      <c r="D498" s="2">
        <v>49890.57</v>
      </c>
    </row>
    <row r="499" spans="1:4" x14ac:dyDescent="0.3">
      <c r="A499" t="s">
        <v>1372</v>
      </c>
      <c r="B499" t="e" cm="1">
        <f t="array" ref="B499">_xlfn.XLOOKUP(TEXT(A499,"0"), TEXT(#REF!,"0"),#REF!, "Nerasta")</f>
        <v>#REF!</v>
      </c>
      <c r="C499" s="2">
        <v>49875</v>
      </c>
      <c r="D499" s="2">
        <v>49875</v>
      </c>
    </row>
    <row r="500" spans="1:4" x14ac:dyDescent="0.3">
      <c r="A500" t="s">
        <v>1373</v>
      </c>
      <c r="B500" t="e" cm="1">
        <f t="array" ref="B500">_xlfn.XLOOKUP(TEXT(A500,"0"), TEXT(#REF!,"0"),#REF!, "Nerasta")</f>
        <v>#REF!</v>
      </c>
      <c r="C500" s="2">
        <v>49865.82</v>
      </c>
      <c r="D500" s="2">
        <v>14959.75</v>
      </c>
    </row>
    <row r="501" spans="1:4" x14ac:dyDescent="0.3">
      <c r="A501" t="s">
        <v>1374</v>
      </c>
      <c r="B501" t="e" cm="1">
        <f t="array" ref="B501">_xlfn.XLOOKUP(TEXT(A501,"0"), TEXT(#REF!,"0"),#REF!, "Nerasta")</f>
        <v>#REF!</v>
      </c>
      <c r="C501" s="2">
        <v>49808.47</v>
      </c>
      <c r="D501" s="2">
        <v>49808.47</v>
      </c>
    </row>
    <row r="502" spans="1:4" x14ac:dyDescent="0.3">
      <c r="A502" t="s">
        <v>1375</v>
      </c>
      <c r="B502" t="e" cm="1">
        <f t="array" ref="B502">_xlfn.XLOOKUP(TEXT(A502,"0"), TEXT(#REF!,"0"),#REF!, "Nerasta")</f>
        <v>#REF!</v>
      </c>
      <c r="C502" s="2">
        <v>49800</v>
      </c>
      <c r="D502" s="2">
        <v>49800</v>
      </c>
    </row>
    <row r="503" spans="1:4" x14ac:dyDescent="0.3">
      <c r="A503" t="s">
        <v>1376</v>
      </c>
      <c r="B503" t="e" cm="1">
        <f t="array" ref="B503">_xlfn.XLOOKUP(TEXT(A503,"0"), TEXT(#REF!,"0"),#REF!, "Nerasta")</f>
        <v>#REF!</v>
      </c>
      <c r="C503" s="2">
        <v>49783.17</v>
      </c>
      <c r="D503" s="2">
        <v>46496.160000000003</v>
      </c>
    </row>
    <row r="504" spans="1:4" x14ac:dyDescent="0.3">
      <c r="A504" t="s">
        <v>1377</v>
      </c>
      <c r="B504" t="e" cm="1">
        <f t="array" ref="B504">_xlfn.XLOOKUP(TEXT(A504,"0"), TEXT(#REF!,"0"),#REF!, "Nerasta")</f>
        <v>#REF!</v>
      </c>
      <c r="C504" s="2">
        <v>49660</v>
      </c>
      <c r="D504" s="2">
        <v>49659.990000000005</v>
      </c>
    </row>
    <row r="505" spans="1:4" x14ac:dyDescent="0.3">
      <c r="A505" t="s">
        <v>1378</v>
      </c>
      <c r="B505" t="e" cm="1">
        <f t="array" ref="B505">_xlfn.XLOOKUP(TEXT(A505,"0"), TEXT(#REF!,"0"),#REF!, "Nerasta")</f>
        <v>#REF!</v>
      </c>
      <c r="C505" s="2">
        <v>49480.2</v>
      </c>
      <c r="D505" s="2">
        <v>48301.46</v>
      </c>
    </row>
    <row r="506" spans="1:4" x14ac:dyDescent="0.3">
      <c r="A506" t="s">
        <v>1379</v>
      </c>
      <c r="B506" t="e" cm="1">
        <f t="array" ref="B506">_xlfn.XLOOKUP(TEXT(A506,"0"), TEXT(#REF!,"0"),#REF!, "Nerasta")</f>
        <v>#REF!</v>
      </c>
      <c r="C506" s="2">
        <v>49335</v>
      </c>
      <c r="D506" s="2">
        <v>49335</v>
      </c>
    </row>
    <row r="507" spans="1:4" x14ac:dyDescent="0.3">
      <c r="A507" t="s">
        <v>1380</v>
      </c>
      <c r="B507" t="e" cm="1">
        <f t="array" ref="B507">_xlfn.XLOOKUP(TEXT(A507,"0"), TEXT(#REF!,"0"),#REF!, "Nerasta")</f>
        <v>#REF!</v>
      </c>
      <c r="C507" s="2">
        <v>49280</v>
      </c>
      <c r="D507" s="2">
        <v>49280</v>
      </c>
    </row>
    <row r="508" spans="1:4" x14ac:dyDescent="0.3">
      <c r="A508" t="s">
        <v>1381</v>
      </c>
      <c r="B508" t="e" cm="1">
        <f t="array" ref="B508">_xlfn.XLOOKUP(TEXT(A508,"0"), TEXT(#REF!,"0"),#REF!, "Nerasta")</f>
        <v>#REF!</v>
      </c>
      <c r="C508" s="2">
        <v>49280</v>
      </c>
      <c r="D508" s="2">
        <v>49280</v>
      </c>
    </row>
    <row r="509" spans="1:4" x14ac:dyDescent="0.3">
      <c r="A509" t="s">
        <v>1382</v>
      </c>
      <c r="B509" t="e" cm="1">
        <f t="array" ref="B509">_xlfn.XLOOKUP(TEXT(A509,"0"), TEXT(#REF!,"0"),#REF!, "Nerasta")</f>
        <v>#REF!</v>
      </c>
      <c r="C509" s="2">
        <v>49280</v>
      </c>
      <c r="D509" s="2">
        <v>31481.020000000004</v>
      </c>
    </row>
    <row r="510" spans="1:4" x14ac:dyDescent="0.3">
      <c r="A510" t="s">
        <v>1383</v>
      </c>
      <c r="B510" t="e" cm="1">
        <f t="array" ref="B510">_xlfn.XLOOKUP(TEXT(A510,"0"), TEXT(#REF!,"0"),#REF!, "Nerasta")</f>
        <v>#REF!</v>
      </c>
      <c r="C510" s="2">
        <v>49200</v>
      </c>
      <c r="D510" s="2">
        <v>45623.429999999993</v>
      </c>
    </row>
    <row r="511" spans="1:4" x14ac:dyDescent="0.3">
      <c r="A511" t="s">
        <v>1384</v>
      </c>
      <c r="B511" t="e" cm="1">
        <f t="array" ref="B511">_xlfn.XLOOKUP(TEXT(A511,"0"), TEXT(#REF!,"0"),#REF!, "Nerasta")</f>
        <v>#REF!</v>
      </c>
      <c r="C511" s="2">
        <v>48982.16</v>
      </c>
      <c r="D511" s="2">
        <v>55279.87</v>
      </c>
    </row>
    <row r="512" spans="1:4" x14ac:dyDescent="0.3">
      <c r="A512" t="s">
        <v>1385</v>
      </c>
      <c r="B512" t="e" cm="1">
        <f t="array" ref="B512">_xlfn.XLOOKUP(TEXT(A512,"0"), TEXT(#REF!,"0"),#REF!, "Nerasta")</f>
        <v>#REF!</v>
      </c>
      <c r="C512" s="2">
        <v>48918.04</v>
      </c>
      <c r="D512" s="2">
        <v>48918.04</v>
      </c>
    </row>
    <row r="513" spans="1:4" x14ac:dyDescent="0.3">
      <c r="A513" t="s">
        <v>1386</v>
      </c>
      <c r="B513" t="e" cm="1">
        <f t="array" ref="B513">_xlfn.XLOOKUP(TEXT(A513,"0"), TEXT(#REF!,"0"),#REF!, "Nerasta")</f>
        <v>#REF!</v>
      </c>
      <c r="C513" s="2">
        <v>48918.03</v>
      </c>
      <c r="D513" s="2">
        <v>48918.03</v>
      </c>
    </row>
    <row r="514" spans="1:4" x14ac:dyDescent="0.3">
      <c r="A514" t="s">
        <v>1387</v>
      </c>
      <c r="B514" t="e" cm="1">
        <f t="array" ref="B514">_xlfn.XLOOKUP(TEXT(A514,"0"), TEXT(#REF!,"0"),#REF!, "Nerasta")</f>
        <v>#REF!</v>
      </c>
      <c r="C514" s="2">
        <v>48833.01</v>
      </c>
      <c r="D514" s="2">
        <v>42039.25</v>
      </c>
    </row>
    <row r="515" spans="1:4" x14ac:dyDescent="0.3">
      <c r="A515" t="s">
        <v>1388</v>
      </c>
      <c r="B515" t="e" cm="1">
        <f t="array" ref="B515">_xlfn.XLOOKUP(TEXT(A515,"0"), TEXT(#REF!,"0"),#REF!, "Nerasta")</f>
        <v>#REF!</v>
      </c>
      <c r="C515" s="2">
        <v>48715.59</v>
      </c>
      <c r="D515" s="2">
        <v>48309.09</v>
      </c>
    </row>
    <row r="516" spans="1:4" x14ac:dyDescent="0.3">
      <c r="A516" t="s">
        <v>1389</v>
      </c>
      <c r="B516" t="e" cm="1">
        <f t="array" ref="B516">_xlfn.XLOOKUP(TEXT(A516,"0"), TEXT(#REF!,"0"),#REF!, "Nerasta")</f>
        <v>#REF!</v>
      </c>
      <c r="C516" s="2">
        <v>48650</v>
      </c>
      <c r="D516" s="2">
        <v>47204</v>
      </c>
    </row>
    <row r="517" spans="1:4" x14ac:dyDescent="0.3">
      <c r="A517" t="s">
        <v>1390</v>
      </c>
      <c r="B517" t="e" cm="1">
        <f t="array" ref="B517">_xlfn.XLOOKUP(TEXT(A517,"0"), TEXT(#REF!,"0"),#REF!, "Nerasta")</f>
        <v>#REF!</v>
      </c>
      <c r="C517" s="2">
        <v>48474</v>
      </c>
      <c r="D517" s="2">
        <v>48474</v>
      </c>
    </row>
    <row r="518" spans="1:4" x14ac:dyDescent="0.3">
      <c r="A518" t="s">
        <v>1391</v>
      </c>
      <c r="B518" t="e" cm="1">
        <f t="array" ref="B518">_xlfn.XLOOKUP(TEXT(A518,"0"), TEXT(#REF!,"0"),#REF!, "Nerasta")</f>
        <v>#REF!</v>
      </c>
      <c r="C518" s="2">
        <v>48404.160000000003</v>
      </c>
      <c r="D518" s="2">
        <v>48404.160000000003</v>
      </c>
    </row>
    <row r="519" spans="1:4" x14ac:dyDescent="0.3">
      <c r="A519" t="s">
        <v>1392</v>
      </c>
      <c r="B519" t="e" cm="1">
        <f t="array" ref="B519">_xlfn.XLOOKUP(TEXT(A519,"0"), TEXT(#REF!,"0"),#REF!, "Nerasta")</f>
        <v>#REF!</v>
      </c>
      <c r="C519" s="2">
        <v>48380</v>
      </c>
      <c r="D519" s="2">
        <v>48380</v>
      </c>
    </row>
    <row r="520" spans="1:4" x14ac:dyDescent="0.3">
      <c r="A520" t="s">
        <v>1393</v>
      </c>
      <c r="B520" t="e" cm="1">
        <f t="array" ref="B520">_xlfn.XLOOKUP(TEXT(A520,"0"), TEXT(#REF!,"0"),#REF!, "Nerasta")</f>
        <v>#REF!</v>
      </c>
      <c r="C520" s="2">
        <v>47731.09</v>
      </c>
      <c r="D520" s="2">
        <v>47725.84</v>
      </c>
    </row>
    <row r="521" spans="1:4" x14ac:dyDescent="0.3">
      <c r="A521" t="s">
        <v>1394</v>
      </c>
      <c r="B521" t="e" cm="1">
        <f t="array" ref="B521">_xlfn.XLOOKUP(TEXT(A521,"0"), TEXT(#REF!,"0"),#REF!, "Nerasta")</f>
        <v>#REF!</v>
      </c>
      <c r="C521" s="2">
        <v>47492.3</v>
      </c>
      <c r="D521" s="2">
        <v>44236.49</v>
      </c>
    </row>
    <row r="522" spans="1:4" x14ac:dyDescent="0.3">
      <c r="A522" t="s">
        <v>1395</v>
      </c>
      <c r="B522" t="e" cm="1">
        <f t="array" ref="B522">_xlfn.XLOOKUP(TEXT(A522,"0"), TEXT(#REF!,"0"),#REF!, "Nerasta")</f>
        <v>#REF!</v>
      </c>
      <c r="C522" s="2">
        <v>47490.96</v>
      </c>
      <c r="D522" s="2">
        <v>47490.950000000004</v>
      </c>
    </row>
    <row r="523" spans="1:4" x14ac:dyDescent="0.3">
      <c r="A523" t="s">
        <v>1396</v>
      </c>
      <c r="B523" t="e" cm="1">
        <f t="array" ref="B523">_xlfn.XLOOKUP(TEXT(A523,"0"), TEXT(#REF!,"0"),#REF!, "Nerasta")</f>
        <v>#REF!</v>
      </c>
      <c r="C523" s="2">
        <v>47481</v>
      </c>
      <c r="D523" s="2">
        <v>47435.07</v>
      </c>
    </row>
    <row r="524" spans="1:4" x14ac:dyDescent="0.3">
      <c r="A524" t="s">
        <v>1397</v>
      </c>
      <c r="B524" t="e" cm="1">
        <f t="array" ref="B524">_xlfn.XLOOKUP(TEXT(A524,"0"), TEXT(#REF!,"0"),#REF!, "Nerasta")</f>
        <v>#REF!</v>
      </c>
      <c r="C524" s="2">
        <v>47439.12</v>
      </c>
      <c r="D524" s="2">
        <v>47439.12</v>
      </c>
    </row>
    <row r="525" spans="1:4" x14ac:dyDescent="0.3">
      <c r="A525" t="s">
        <v>1398</v>
      </c>
      <c r="B525" t="e" cm="1">
        <f t="array" ref="B525">_xlfn.XLOOKUP(TEXT(A525,"0"), TEXT(#REF!,"0"),#REF!, "Nerasta")</f>
        <v>#REF!</v>
      </c>
      <c r="C525" s="2">
        <v>47365.72</v>
      </c>
      <c r="D525" s="2">
        <v>31388.31</v>
      </c>
    </row>
    <row r="526" spans="1:4" x14ac:dyDescent="0.3">
      <c r="A526" t="s">
        <v>1399</v>
      </c>
      <c r="B526" t="e" cm="1">
        <f t="array" ref="B526">_xlfn.XLOOKUP(TEXT(A526,"0"), TEXT(#REF!,"0"),#REF!, "Nerasta")</f>
        <v>#REF!</v>
      </c>
      <c r="C526" s="2">
        <v>47248.979999999996</v>
      </c>
      <c r="D526" s="2">
        <v>34341.74</v>
      </c>
    </row>
    <row r="527" spans="1:4" x14ac:dyDescent="0.3">
      <c r="A527" t="s">
        <v>1400</v>
      </c>
      <c r="B527" t="e" cm="1">
        <f t="array" ref="B527">_xlfn.XLOOKUP(TEXT(A527,"0"), TEXT(#REF!,"0"),#REF!, "Nerasta")</f>
        <v>#REF!</v>
      </c>
      <c r="C527" s="2">
        <v>47172</v>
      </c>
      <c r="D527" s="2">
        <v>47172</v>
      </c>
    </row>
    <row r="528" spans="1:4" x14ac:dyDescent="0.3">
      <c r="A528" t="s">
        <v>1401</v>
      </c>
      <c r="B528" t="e" cm="1">
        <f t="array" ref="B528">_xlfn.XLOOKUP(TEXT(A528,"0"), TEXT(#REF!,"0"),#REF!, "Nerasta")</f>
        <v>#REF!</v>
      </c>
      <c r="C528" s="2">
        <v>46368</v>
      </c>
      <c r="D528" s="2">
        <v>46124.71</v>
      </c>
    </row>
    <row r="529" spans="1:4" x14ac:dyDescent="0.3">
      <c r="A529" t="s">
        <v>1402</v>
      </c>
      <c r="B529" t="e" cm="1">
        <f t="array" ref="B529">_xlfn.XLOOKUP(TEXT(A529,"0"), TEXT(#REF!,"0"),#REF!, "Nerasta")</f>
        <v>#REF!</v>
      </c>
      <c r="C529" s="2">
        <v>46000</v>
      </c>
      <c r="D529" s="2">
        <v>45691.199999999997</v>
      </c>
    </row>
    <row r="530" spans="1:4" x14ac:dyDescent="0.3">
      <c r="A530" t="s">
        <v>1403</v>
      </c>
      <c r="B530" t="e" cm="1">
        <f t="array" ref="B530">_xlfn.XLOOKUP(TEXT(A530,"0"), TEXT(#REF!,"0"),#REF!, "Nerasta")</f>
        <v>#REF!</v>
      </c>
      <c r="C530" s="2">
        <v>45256.18</v>
      </c>
      <c r="D530" s="2">
        <v>45256.18</v>
      </c>
    </row>
    <row r="531" spans="1:4" x14ac:dyDescent="0.3">
      <c r="A531" t="s">
        <v>1404</v>
      </c>
      <c r="B531" t="e" cm="1">
        <f t="array" ref="B531">_xlfn.XLOOKUP(TEXT(A531,"0"), TEXT(#REF!,"0"),#REF!, "Nerasta")</f>
        <v>#REF!</v>
      </c>
      <c r="C531" s="2">
        <v>45081.57</v>
      </c>
      <c r="D531" s="2">
        <v>45081.57</v>
      </c>
    </row>
    <row r="532" spans="1:4" x14ac:dyDescent="0.3">
      <c r="A532" t="s">
        <v>1405</v>
      </c>
      <c r="B532" t="e" cm="1">
        <f t="array" ref="B532">_xlfn.XLOOKUP(TEXT(A532,"0"), TEXT(#REF!,"0"),#REF!, "Nerasta")</f>
        <v>#REF!</v>
      </c>
      <c r="C532" s="2">
        <v>45000</v>
      </c>
      <c r="D532" s="2">
        <v>44999.99</v>
      </c>
    </row>
    <row r="533" spans="1:4" x14ac:dyDescent="0.3">
      <c r="A533" t="s">
        <v>1406</v>
      </c>
      <c r="B533" t="e" cm="1">
        <f t="array" ref="B533">_xlfn.XLOOKUP(TEXT(A533,"0"), TEXT(#REF!,"0"),#REF!, "Nerasta")</f>
        <v>#REF!</v>
      </c>
      <c r="C533" s="2">
        <v>44987.82</v>
      </c>
      <c r="D533" s="2">
        <v>44987.81</v>
      </c>
    </row>
    <row r="534" spans="1:4" x14ac:dyDescent="0.3">
      <c r="A534" t="s">
        <v>1407</v>
      </c>
      <c r="B534" t="e" cm="1">
        <f t="array" ref="B534">_xlfn.XLOOKUP(TEXT(A534,"0"), TEXT(#REF!,"0"),#REF!, "Nerasta")</f>
        <v>#REF!</v>
      </c>
      <c r="C534" s="2">
        <v>44880</v>
      </c>
      <c r="D534" s="2">
        <v>44880</v>
      </c>
    </row>
    <row r="535" spans="1:4" x14ac:dyDescent="0.3">
      <c r="A535" t="s">
        <v>1408</v>
      </c>
      <c r="B535" t="e" cm="1">
        <f t="array" ref="B535">_xlfn.XLOOKUP(TEXT(A535,"0"), TEXT(#REF!,"0"),#REF!, "Nerasta")</f>
        <v>#REF!</v>
      </c>
      <c r="C535" s="2">
        <v>44723.75</v>
      </c>
      <c r="D535" s="2">
        <v>44723.75</v>
      </c>
    </row>
    <row r="536" spans="1:4" x14ac:dyDescent="0.3">
      <c r="A536" t="s">
        <v>1409</v>
      </c>
      <c r="B536" t="e" cm="1">
        <f t="array" ref="B536">_xlfn.XLOOKUP(TEXT(A536,"0"), TEXT(#REF!,"0"),#REF!, "Nerasta")</f>
        <v>#REF!</v>
      </c>
      <c r="C536" s="2">
        <v>43331.45</v>
      </c>
      <c r="D536" s="2">
        <v>43331.450000000004</v>
      </c>
    </row>
    <row r="537" spans="1:4" x14ac:dyDescent="0.3">
      <c r="A537" t="s">
        <v>1410</v>
      </c>
      <c r="B537" t="e" cm="1">
        <f t="array" ref="B537">_xlfn.XLOOKUP(TEXT(A537,"0"), TEXT(#REF!,"0"),#REF!, "Nerasta")</f>
        <v>#REF!</v>
      </c>
      <c r="C537" s="2">
        <v>42855.5</v>
      </c>
      <c r="D537" s="2">
        <v>31863.18</v>
      </c>
    </row>
    <row r="538" spans="1:4" x14ac:dyDescent="0.3">
      <c r="A538" t="s">
        <v>1411</v>
      </c>
      <c r="B538" t="e" cm="1">
        <f t="array" ref="B538">_xlfn.XLOOKUP(TEXT(A538,"0"), TEXT(#REF!,"0"),#REF!, "Nerasta")</f>
        <v>#REF!</v>
      </c>
      <c r="C538" s="2">
        <v>42636.66</v>
      </c>
      <c r="D538" s="2">
        <v>11233.49</v>
      </c>
    </row>
    <row r="539" spans="1:4" x14ac:dyDescent="0.3">
      <c r="A539" t="s">
        <v>1412</v>
      </c>
      <c r="B539" t="e" cm="1">
        <f t="array" ref="B539">_xlfn.XLOOKUP(TEXT(A539,"0"), TEXT(#REF!,"0"),#REF!, "Nerasta")</f>
        <v>#REF!</v>
      </c>
      <c r="C539" s="2">
        <v>42228.9</v>
      </c>
      <c r="D539" s="2">
        <v>18641.300000000003</v>
      </c>
    </row>
    <row r="540" spans="1:4" x14ac:dyDescent="0.3">
      <c r="A540" t="s">
        <v>1413</v>
      </c>
      <c r="B540" t="e" cm="1">
        <f t="array" ref="B540">_xlfn.XLOOKUP(TEXT(A540,"0"), TEXT(#REF!,"0"),#REF!, "Nerasta")</f>
        <v>#REF!</v>
      </c>
      <c r="C540" s="2">
        <v>41599.94</v>
      </c>
      <c r="D540" s="2">
        <v>41599.939999999995</v>
      </c>
    </row>
    <row r="541" spans="1:4" x14ac:dyDescent="0.3">
      <c r="A541" t="s">
        <v>1414</v>
      </c>
      <c r="B541" t="e" cm="1">
        <f t="array" ref="B541">_xlfn.XLOOKUP(TEXT(A541,"0"), TEXT(#REF!,"0"),#REF!, "Nerasta")</f>
        <v>#REF!</v>
      </c>
      <c r="C541" s="2">
        <v>41532.400000000001</v>
      </c>
      <c r="D541" s="2">
        <v>41532.400000000001</v>
      </c>
    </row>
    <row r="542" spans="1:4" x14ac:dyDescent="0.3">
      <c r="A542" t="s">
        <v>1415</v>
      </c>
      <c r="B542" t="e" cm="1">
        <f t="array" ref="B542">_xlfn.XLOOKUP(TEXT(A542,"0"), TEXT(#REF!,"0"),#REF!, "Nerasta")</f>
        <v>#REF!</v>
      </c>
      <c r="C542" s="2">
        <v>41289.589999999997</v>
      </c>
      <c r="D542" s="2">
        <v>41289.589999999997</v>
      </c>
    </row>
    <row r="543" spans="1:4" x14ac:dyDescent="0.3">
      <c r="A543" t="s">
        <v>1416</v>
      </c>
      <c r="B543" t="e" cm="1">
        <f t="array" ref="B543">_xlfn.XLOOKUP(TEXT(A543,"0"), TEXT(#REF!,"0"),#REF!, "Nerasta")</f>
        <v>#REF!</v>
      </c>
      <c r="C543" s="2">
        <v>40080</v>
      </c>
      <c r="D543" s="2">
        <v>0</v>
      </c>
    </row>
    <row r="544" spans="1:4" x14ac:dyDescent="0.3">
      <c r="A544" t="s">
        <v>1417</v>
      </c>
      <c r="B544" t="e" cm="1">
        <f t="array" ref="B544">_xlfn.XLOOKUP(TEXT(A544,"0"), TEXT(#REF!,"0"),#REF!, "Nerasta")</f>
        <v>#REF!</v>
      </c>
      <c r="C544" s="2">
        <v>39674.879999999997</v>
      </c>
      <c r="D544" s="2">
        <v>39674.879999999997</v>
      </c>
    </row>
    <row r="545" spans="1:4" x14ac:dyDescent="0.3">
      <c r="A545" t="s">
        <v>1418</v>
      </c>
      <c r="B545" t="e" cm="1">
        <f t="array" ref="B545">_xlfn.XLOOKUP(TEXT(A545,"0"), TEXT(#REF!,"0"),#REF!, "Nerasta")</f>
        <v>#REF!</v>
      </c>
      <c r="C545" s="2">
        <v>39513.599999999999</v>
      </c>
      <c r="D545" s="2">
        <v>39513.599999999991</v>
      </c>
    </row>
    <row r="546" spans="1:4" x14ac:dyDescent="0.3">
      <c r="A546" t="s">
        <v>1419</v>
      </c>
      <c r="B546" t="e" cm="1">
        <f t="array" ref="B546">_xlfn.XLOOKUP(TEXT(A546,"0"), TEXT(#REF!,"0"),#REF!, "Nerasta")</f>
        <v>#REF!</v>
      </c>
      <c r="C546" s="2">
        <v>39513.599999999999</v>
      </c>
      <c r="D546" s="2">
        <v>39513.599999999999</v>
      </c>
    </row>
    <row r="547" spans="1:4" x14ac:dyDescent="0.3">
      <c r="A547" t="s">
        <v>1420</v>
      </c>
      <c r="B547" t="e" cm="1">
        <f t="array" ref="B547">_xlfn.XLOOKUP(TEXT(A547,"0"), TEXT(#REF!,"0"),#REF!, "Nerasta")</f>
        <v>#REF!</v>
      </c>
      <c r="C547" s="2">
        <v>39200</v>
      </c>
      <c r="D547" s="2">
        <v>39200</v>
      </c>
    </row>
    <row r="548" spans="1:4" x14ac:dyDescent="0.3">
      <c r="A548" t="s">
        <v>1421</v>
      </c>
      <c r="B548" t="e" cm="1">
        <f t="array" ref="B548">_xlfn.XLOOKUP(TEXT(A548,"0"), TEXT(#REF!,"0"),#REF!, "Nerasta")</f>
        <v>#REF!</v>
      </c>
      <c r="C548" s="2">
        <v>39139.629999999997</v>
      </c>
      <c r="D548" s="2">
        <v>39139.619999999995</v>
      </c>
    </row>
    <row r="549" spans="1:4" x14ac:dyDescent="0.3">
      <c r="A549" t="s">
        <v>1422</v>
      </c>
      <c r="B549" t="e" cm="1">
        <f t="array" ref="B549">_xlfn.XLOOKUP(TEXT(A549,"0"), TEXT(#REF!,"0"),#REF!, "Nerasta")</f>
        <v>#REF!</v>
      </c>
      <c r="C549" s="2">
        <v>38851.72</v>
      </c>
      <c r="D549" s="2">
        <v>5835.78</v>
      </c>
    </row>
    <row r="550" spans="1:4" x14ac:dyDescent="0.3">
      <c r="A550" t="s">
        <v>1423</v>
      </c>
      <c r="B550" t="e" cm="1">
        <f t="array" ref="B550">_xlfn.XLOOKUP(TEXT(A550,"0"), TEXT(#REF!,"0"),#REF!, "Nerasta")</f>
        <v>#REF!</v>
      </c>
      <c r="C550" s="2">
        <v>38333.480000000003</v>
      </c>
      <c r="D550" s="2">
        <v>38333.479999999996</v>
      </c>
    </row>
    <row r="551" spans="1:4" x14ac:dyDescent="0.3">
      <c r="A551" t="s">
        <v>1424</v>
      </c>
      <c r="B551" t="e" cm="1">
        <f t="array" ref="B551">_xlfn.XLOOKUP(TEXT(A551,"0"), TEXT(#REF!,"0"),#REF!, "Nerasta")</f>
        <v>#REF!</v>
      </c>
      <c r="C551" s="2">
        <v>37917.839999999997</v>
      </c>
      <c r="D551" s="2">
        <v>3383.87</v>
      </c>
    </row>
    <row r="552" spans="1:4" x14ac:dyDescent="0.3">
      <c r="A552" t="s">
        <v>1425</v>
      </c>
      <c r="B552" t="e" cm="1">
        <f t="array" ref="B552">_xlfn.XLOOKUP(TEXT(A552,"0"), TEXT(#REF!,"0"),#REF!, "Nerasta")</f>
        <v>#REF!</v>
      </c>
      <c r="C552" s="2">
        <v>35000</v>
      </c>
      <c r="D552" s="2">
        <v>30776.86</v>
      </c>
    </row>
    <row r="553" spans="1:4" x14ac:dyDescent="0.3">
      <c r="A553" t="s">
        <v>1426</v>
      </c>
      <c r="B553" t="e" cm="1">
        <f t="array" ref="B553">_xlfn.XLOOKUP(TEXT(A553,"0"), TEXT(#REF!,"0"),#REF!, "Nerasta")</f>
        <v>#REF!</v>
      </c>
      <c r="C553" s="2">
        <v>34706</v>
      </c>
      <c r="D553" s="2">
        <v>34706</v>
      </c>
    </row>
    <row r="554" spans="1:4" x14ac:dyDescent="0.3">
      <c r="A554" t="s">
        <v>1427</v>
      </c>
      <c r="B554" t="e" cm="1">
        <f t="array" ref="B554">_xlfn.XLOOKUP(TEXT(A554,"0"), TEXT(#REF!,"0"),#REF!, "Nerasta")</f>
        <v>#REF!</v>
      </c>
      <c r="C554" s="2">
        <v>32920.32</v>
      </c>
      <c r="D554" s="2">
        <v>32055.609999999997</v>
      </c>
    </row>
    <row r="555" spans="1:4" x14ac:dyDescent="0.3">
      <c r="A555" t="s">
        <v>1428</v>
      </c>
      <c r="B555" t="e" cm="1">
        <f t="array" ref="B555">_xlfn.XLOOKUP(TEXT(A555,"0"), TEXT(#REF!,"0"),#REF!, "Nerasta")</f>
        <v>#REF!</v>
      </c>
      <c r="C555" s="2">
        <v>31885.16</v>
      </c>
      <c r="D555" s="2">
        <v>0</v>
      </c>
    </row>
    <row r="556" spans="1:4" x14ac:dyDescent="0.3">
      <c r="A556" t="s">
        <v>1429</v>
      </c>
      <c r="B556" t="e" cm="1">
        <f t="array" ref="B556">_xlfn.XLOOKUP(TEXT(A556,"0"), TEXT(#REF!,"0"),#REF!, "Nerasta")</f>
        <v>#REF!</v>
      </c>
      <c r="C556" s="2">
        <v>31783</v>
      </c>
      <c r="D556" s="2">
        <v>11321.67</v>
      </c>
    </row>
    <row r="557" spans="1:4" x14ac:dyDescent="0.3">
      <c r="A557" t="s">
        <v>1430</v>
      </c>
      <c r="B557" t="e" cm="1">
        <f t="array" ref="B557">_xlfn.XLOOKUP(TEXT(A557,"0"), TEXT(#REF!,"0"),#REF!, "Nerasta")</f>
        <v>#REF!</v>
      </c>
      <c r="C557" s="2">
        <v>31657.5</v>
      </c>
      <c r="D557" s="2">
        <v>31657.5</v>
      </c>
    </row>
    <row r="558" spans="1:4" x14ac:dyDescent="0.3">
      <c r="A558" t="s">
        <v>1431</v>
      </c>
      <c r="B558" t="e" cm="1">
        <f t="array" ref="B558">_xlfn.XLOOKUP(TEXT(A558,"0"), TEXT(#REF!,"0"),#REF!, "Nerasta")</f>
        <v>#REF!</v>
      </c>
      <c r="C558" s="2">
        <v>31272.99</v>
      </c>
      <c r="D558" s="2">
        <v>31272.99</v>
      </c>
    </row>
    <row r="559" spans="1:4" x14ac:dyDescent="0.3">
      <c r="A559" t="s">
        <v>1432</v>
      </c>
      <c r="B559" t="e" cm="1">
        <f t="array" ref="B559">_xlfn.XLOOKUP(TEXT(A559,"0"), TEXT(#REF!,"0"),#REF!, "Nerasta")</f>
        <v>#REF!</v>
      </c>
      <c r="C559" s="2">
        <v>30933.340000000004</v>
      </c>
      <c r="D559" s="2">
        <v>19871.32</v>
      </c>
    </row>
    <row r="560" spans="1:4" x14ac:dyDescent="0.3">
      <c r="A560" t="s">
        <v>1433</v>
      </c>
      <c r="B560" t="e" cm="1">
        <f t="array" ref="B560">_xlfn.XLOOKUP(TEXT(A560,"0"), TEXT(#REF!,"0"),#REF!, "Nerasta")</f>
        <v>#REF!</v>
      </c>
      <c r="C560" s="2">
        <v>30000</v>
      </c>
      <c r="D560" s="2">
        <v>30000</v>
      </c>
    </row>
    <row r="561" spans="1:4" x14ac:dyDescent="0.3">
      <c r="A561" t="s">
        <v>1434</v>
      </c>
      <c r="B561" t="e" cm="1">
        <f t="array" ref="B561">_xlfn.XLOOKUP(TEXT(A561,"0"), TEXT(#REF!,"0"),#REF!, "Nerasta")</f>
        <v>#REF!</v>
      </c>
      <c r="C561" s="2">
        <v>30000</v>
      </c>
      <c r="D561" s="2">
        <v>30000</v>
      </c>
    </row>
    <row r="562" spans="1:4" x14ac:dyDescent="0.3">
      <c r="A562" t="s">
        <v>1435</v>
      </c>
      <c r="B562" t="e" cm="1">
        <f t="array" ref="B562">_xlfn.XLOOKUP(TEXT(A562,"0"), TEXT(#REF!,"0"),#REF!, "Nerasta")</f>
        <v>#REF!</v>
      </c>
      <c r="C562" s="2">
        <v>30000</v>
      </c>
      <c r="D562" s="2">
        <v>30000</v>
      </c>
    </row>
    <row r="563" spans="1:4" x14ac:dyDescent="0.3">
      <c r="A563" t="s">
        <v>1436</v>
      </c>
      <c r="B563" t="e" cm="1">
        <f t="array" ref="B563">_xlfn.XLOOKUP(TEXT(A563,"0"), TEXT(#REF!,"0"),#REF!, "Nerasta")</f>
        <v>#REF!</v>
      </c>
      <c r="C563" s="2">
        <v>30000</v>
      </c>
      <c r="D563" s="2">
        <v>30000</v>
      </c>
    </row>
    <row r="564" spans="1:4" x14ac:dyDescent="0.3">
      <c r="A564" t="s">
        <v>1437</v>
      </c>
      <c r="B564" t="e" cm="1">
        <f t="array" ref="B564">_xlfn.XLOOKUP(TEXT(A564,"0"), TEXT(#REF!,"0"),#REF!, "Nerasta")</f>
        <v>#REF!</v>
      </c>
      <c r="C564" s="2">
        <v>30000</v>
      </c>
      <c r="D564" s="2">
        <v>30000</v>
      </c>
    </row>
    <row r="565" spans="1:4" x14ac:dyDescent="0.3">
      <c r="A565" t="s">
        <v>1438</v>
      </c>
      <c r="B565" t="e" cm="1">
        <f t="array" ref="B565">_xlfn.XLOOKUP(TEXT(A565,"0"), TEXT(#REF!,"0"),#REF!, "Nerasta")</f>
        <v>#REF!</v>
      </c>
      <c r="C565" s="2">
        <v>30000</v>
      </c>
      <c r="D565" s="2">
        <v>30000</v>
      </c>
    </row>
    <row r="566" spans="1:4" x14ac:dyDescent="0.3">
      <c r="A566" t="s">
        <v>1439</v>
      </c>
      <c r="B566" t="e" cm="1">
        <f t="array" ref="B566">_xlfn.XLOOKUP(TEXT(A566,"0"), TEXT(#REF!,"0"),#REF!, "Nerasta")</f>
        <v>#REF!</v>
      </c>
      <c r="C566" s="2">
        <v>30000</v>
      </c>
      <c r="D566" s="2">
        <v>30000</v>
      </c>
    </row>
    <row r="567" spans="1:4" x14ac:dyDescent="0.3">
      <c r="A567" t="s">
        <v>1440</v>
      </c>
      <c r="B567" t="e" cm="1">
        <f t="array" ref="B567">_xlfn.XLOOKUP(TEXT(A567,"0"), TEXT(#REF!,"0"),#REF!, "Nerasta")</f>
        <v>#REF!</v>
      </c>
      <c r="C567" s="2">
        <v>30000</v>
      </c>
      <c r="D567" s="2">
        <v>30000</v>
      </c>
    </row>
    <row r="568" spans="1:4" x14ac:dyDescent="0.3">
      <c r="A568" t="s">
        <v>1441</v>
      </c>
      <c r="B568" t="e" cm="1">
        <f t="array" ref="B568">_xlfn.XLOOKUP(TEXT(A568,"0"), TEXT(#REF!,"0"),#REF!, "Nerasta")</f>
        <v>#REF!</v>
      </c>
      <c r="C568" s="2">
        <v>30000</v>
      </c>
      <c r="D568" s="2">
        <v>30000</v>
      </c>
    </row>
    <row r="569" spans="1:4" x14ac:dyDescent="0.3">
      <c r="A569" t="s">
        <v>1442</v>
      </c>
      <c r="B569" t="e" cm="1">
        <f t="array" ref="B569">_xlfn.XLOOKUP(TEXT(A569,"0"), TEXT(#REF!,"0"),#REF!, "Nerasta")</f>
        <v>#REF!</v>
      </c>
      <c r="C569" s="2">
        <v>30000</v>
      </c>
      <c r="D569" s="2">
        <v>9000</v>
      </c>
    </row>
    <row r="570" spans="1:4" x14ac:dyDescent="0.3">
      <c r="A570" t="s">
        <v>1443</v>
      </c>
      <c r="B570" t="e" cm="1">
        <f t="array" ref="B570">_xlfn.XLOOKUP(TEXT(A570,"0"), TEXT(#REF!,"0"),#REF!, "Nerasta")</f>
        <v>#REF!</v>
      </c>
      <c r="C570" s="2">
        <v>30000</v>
      </c>
      <c r="D570" s="2">
        <v>9000</v>
      </c>
    </row>
    <row r="571" spans="1:4" x14ac:dyDescent="0.3">
      <c r="A571" t="s">
        <v>1444</v>
      </c>
      <c r="B571" t="e" cm="1">
        <f t="array" ref="B571">_xlfn.XLOOKUP(TEXT(A571,"0"), TEXT(#REF!,"0"),#REF!, "Nerasta")</f>
        <v>#REF!</v>
      </c>
      <c r="C571" s="2">
        <v>30000</v>
      </c>
      <c r="D571" s="2">
        <v>9000</v>
      </c>
    </row>
    <row r="572" spans="1:4" x14ac:dyDescent="0.3">
      <c r="A572" t="s">
        <v>1445</v>
      </c>
      <c r="B572" t="e" cm="1">
        <f t="array" ref="B572">_xlfn.XLOOKUP(TEXT(A572,"0"), TEXT(#REF!,"0"),#REF!, "Nerasta")</f>
        <v>#REF!</v>
      </c>
      <c r="C572" s="2">
        <v>30000</v>
      </c>
      <c r="D572" s="2">
        <v>30000</v>
      </c>
    </row>
    <row r="573" spans="1:4" x14ac:dyDescent="0.3">
      <c r="A573" t="s">
        <v>1446</v>
      </c>
      <c r="B573" t="e" cm="1">
        <f t="array" ref="B573">_xlfn.XLOOKUP(TEXT(A573,"0"), TEXT(#REF!,"0"),#REF!, "Nerasta")</f>
        <v>#REF!</v>
      </c>
      <c r="C573" s="2">
        <v>30000</v>
      </c>
      <c r="D573" s="2">
        <v>30000</v>
      </c>
    </row>
    <row r="574" spans="1:4" x14ac:dyDescent="0.3">
      <c r="A574" t="s">
        <v>1447</v>
      </c>
      <c r="B574" t="e" cm="1">
        <f t="array" ref="B574">_xlfn.XLOOKUP(TEXT(A574,"0"), TEXT(#REF!,"0"),#REF!, "Nerasta")</f>
        <v>#REF!</v>
      </c>
      <c r="C574" s="2">
        <v>30000</v>
      </c>
      <c r="D574" s="2">
        <v>6000</v>
      </c>
    </row>
    <row r="575" spans="1:4" x14ac:dyDescent="0.3">
      <c r="A575" t="s">
        <v>1448</v>
      </c>
      <c r="B575" t="e" cm="1">
        <f t="array" ref="B575">_xlfn.XLOOKUP(TEXT(A575,"0"), TEXT(#REF!,"0"),#REF!, "Nerasta")</f>
        <v>#REF!</v>
      </c>
      <c r="C575" s="2">
        <v>30000</v>
      </c>
      <c r="D575" s="2">
        <v>6000</v>
      </c>
    </row>
    <row r="576" spans="1:4" x14ac:dyDescent="0.3">
      <c r="A576" t="s">
        <v>1449</v>
      </c>
      <c r="B576" t="e" cm="1">
        <f t="array" ref="B576">_xlfn.XLOOKUP(TEXT(A576,"0"), TEXT(#REF!,"0"),#REF!, "Nerasta")</f>
        <v>#REF!</v>
      </c>
      <c r="C576" s="2">
        <v>30000</v>
      </c>
      <c r="D576" s="2">
        <v>30000</v>
      </c>
    </row>
    <row r="577" spans="1:4" x14ac:dyDescent="0.3">
      <c r="A577" t="s">
        <v>1450</v>
      </c>
      <c r="B577" t="e" cm="1">
        <f t="array" ref="B577">_xlfn.XLOOKUP(TEXT(A577,"0"), TEXT(#REF!,"0"),#REF!, "Nerasta")</f>
        <v>#REF!</v>
      </c>
      <c r="C577" s="2">
        <v>30000</v>
      </c>
      <c r="D577" s="2">
        <v>30000</v>
      </c>
    </row>
    <row r="578" spans="1:4" x14ac:dyDescent="0.3">
      <c r="A578" t="s">
        <v>1451</v>
      </c>
      <c r="B578" t="e" cm="1">
        <f t="array" ref="B578">_xlfn.XLOOKUP(TEXT(A578,"0"), TEXT(#REF!,"0"),#REF!, "Nerasta")</f>
        <v>#REF!</v>
      </c>
      <c r="C578" s="2">
        <v>30000</v>
      </c>
      <c r="D578" s="2">
        <v>30000</v>
      </c>
    </row>
    <row r="579" spans="1:4" x14ac:dyDescent="0.3">
      <c r="A579" t="s">
        <v>1452</v>
      </c>
      <c r="B579" t="e" cm="1">
        <f t="array" ref="B579">_xlfn.XLOOKUP(TEXT(A579,"0"), TEXT(#REF!,"0"),#REF!, "Nerasta")</f>
        <v>#REF!</v>
      </c>
      <c r="C579" s="2">
        <v>30000</v>
      </c>
      <c r="D579" s="2">
        <v>9000</v>
      </c>
    </row>
    <row r="580" spans="1:4" x14ac:dyDescent="0.3">
      <c r="A580" t="s">
        <v>1453</v>
      </c>
      <c r="B580" t="e" cm="1">
        <f t="array" ref="B580">_xlfn.XLOOKUP(TEXT(A580,"0"), TEXT(#REF!,"0"),#REF!, "Nerasta")</f>
        <v>#REF!</v>
      </c>
      <c r="C580" s="2">
        <v>30000</v>
      </c>
      <c r="D580" s="2">
        <v>9000</v>
      </c>
    </row>
    <row r="581" spans="1:4" x14ac:dyDescent="0.3">
      <c r="A581" t="s">
        <v>1454</v>
      </c>
      <c r="B581" t="e" cm="1">
        <f t="array" ref="B581">_xlfn.XLOOKUP(TEXT(A581,"0"), TEXT(#REF!,"0"),#REF!, "Nerasta")</f>
        <v>#REF!</v>
      </c>
      <c r="C581" s="2">
        <v>30000</v>
      </c>
      <c r="D581" s="2">
        <v>9000</v>
      </c>
    </row>
    <row r="582" spans="1:4" x14ac:dyDescent="0.3">
      <c r="A582" t="s">
        <v>1455</v>
      </c>
      <c r="B582" t="e" cm="1">
        <f t="array" ref="B582">_xlfn.XLOOKUP(TEXT(A582,"0"), TEXT(#REF!,"0"),#REF!, "Nerasta")</f>
        <v>#REF!</v>
      </c>
      <c r="C582" s="2">
        <v>29998.560000000001</v>
      </c>
      <c r="D582" s="2">
        <v>8999</v>
      </c>
    </row>
    <row r="583" spans="1:4" x14ac:dyDescent="0.3">
      <c r="A583" t="s">
        <v>1456</v>
      </c>
      <c r="B583" t="e" cm="1">
        <f t="array" ref="B583">_xlfn.XLOOKUP(TEXT(A583,"0"), TEXT(#REF!,"0"),#REF!, "Nerasta")</f>
        <v>#REF!</v>
      </c>
      <c r="C583" s="2">
        <v>29990.21</v>
      </c>
      <c r="D583" s="2">
        <v>8997</v>
      </c>
    </row>
    <row r="584" spans="1:4" x14ac:dyDescent="0.3">
      <c r="A584" t="s">
        <v>1457</v>
      </c>
      <c r="B584" t="e" cm="1">
        <f t="array" ref="B584">_xlfn.XLOOKUP(TEXT(A584,"0"), TEXT(#REF!,"0"),#REF!, "Nerasta")</f>
        <v>#REF!</v>
      </c>
      <c r="C584" s="2">
        <v>29986.45</v>
      </c>
      <c r="D584" s="2">
        <v>29250.760000000002</v>
      </c>
    </row>
    <row r="585" spans="1:4" x14ac:dyDescent="0.3">
      <c r="A585" t="s">
        <v>1458</v>
      </c>
      <c r="B585" t="e" cm="1">
        <f t="array" ref="B585">_xlfn.XLOOKUP(TEXT(A585,"0"), TEXT(#REF!,"0"),#REF!, "Nerasta")</f>
        <v>#REF!</v>
      </c>
      <c r="C585" s="2">
        <v>29984.61</v>
      </c>
      <c r="D585" s="2">
        <v>8995.3799999999992</v>
      </c>
    </row>
    <row r="586" spans="1:4" x14ac:dyDescent="0.3">
      <c r="A586" t="s">
        <v>1459</v>
      </c>
      <c r="B586" t="e" cm="1">
        <f t="array" ref="B586">_xlfn.XLOOKUP(TEXT(A586,"0"), TEXT(#REF!,"0"),#REF!, "Nerasta")</f>
        <v>#REF!</v>
      </c>
      <c r="C586" s="2">
        <v>29984.42</v>
      </c>
      <c r="D586" s="2">
        <v>8995</v>
      </c>
    </row>
    <row r="587" spans="1:4" x14ac:dyDescent="0.3">
      <c r="A587" t="s">
        <v>1460</v>
      </c>
      <c r="B587" t="e" cm="1">
        <f t="array" ref="B587">_xlfn.XLOOKUP(TEXT(A587,"0"), TEXT(#REF!,"0"),#REF!, "Nerasta")</f>
        <v>#REF!</v>
      </c>
      <c r="C587" s="2">
        <v>29980.2</v>
      </c>
      <c r="D587" s="2">
        <v>8994</v>
      </c>
    </row>
    <row r="588" spans="1:4" x14ac:dyDescent="0.3">
      <c r="A588" t="s">
        <v>1461</v>
      </c>
      <c r="B588" t="e" cm="1">
        <f t="array" ref="B588">_xlfn.XLOOKUP(TEXT(A588,"0"), TEXT(#REF!,"0"),#REF!, "Nerasta")</f>
        <v>#REF!</v>
      </c>
      <c r="C588" s="2">
        <v>29979.79</v>
      </c>
      <c r="D588" s="2">
        <v>29960</v>
      </c>
    </row>
    <row r="589" spans="1:4" x14ac:dyDescent="0.3">
      <c r="A589" t="s">
        <v>1462</v>
      </c>
      <c r="B589" t="e" cm="1">
        <f t="array" ref="B589">_xlfn.XLOOKUP(TEXT(A589,"0"), TEXT(#REF!,"0"),#REF!, "Nerasta")</f>
        <v>#REF!</v>
      </c>
      <c r="C589" s="2">
        <v>29979.62</v>
      </c>
      <c r="D589" s="2">
        <v>8993</v>
      </c>
    </row>
    <row r="590" spans="1:4" x14ac:dyDescent="0.3">
      <c r="A590" t="s">
        <v>1463</v>
      </c>
      <c r="B590" t="e" cm="1">
        <f t="array" ref="B590">_xlfn.XLOOKUP(TEXT(A590,"0"), TEXT(#REF!,"0"),#REF!, "Nerasta")</f>
        <v>#REF!</v>
      </c>
      <c r="C590" s="2">
        <v>29977.86</v>
      </c>
      <c r="D590" s="2">
        <v>8993</v>
      </c>
    </row>
    <row r="591" spans="1:4" x14ac:dyDescent="0.3">
      <c r="A591" t="s">
        <v>1464</v>
      </c>
      <c r="B591" t="e" cm="1">
        <f t="array" ref="B591">_xlfn.XLOOKUP(TEXT(A591,"0"), TEXT(#REF!,"0"),#REF!, "Nerasta")</f>
        <v>#REF!</v>
      </c>
      <c r="C591" s="2">
        <v>29977.24</v>
      </c>
      <c r="D591" s="2">
        <v>8993.17</v>
      </c>
    </row>
    <row r="592" spans="1:4" x14ac:dyDescent="0.3">
      <c r="A592" t="s">
        <v>1465</v>
      </c>
      <c r="B592" t="e" cm="1">
        <f t="array" ref="B592">_xlfn.XLOOKUP(TEXT(A592,"0"), TEXT(#REF!,"0"),#REF!, "Nerasta")</f>
        <v>#REF!</v>
      </c>
      <c r="C592" s="2">
        <v>29977.18</v>
      </c>
      <c r="D592" s="2">
        <v>8993</v>
      </c>
    </row>
    <row r="593" spans="1:4" x14ac:dyDescent="0.3">
      <c r="A593" t="s">
        <v>1466</v>
      </c>
      <c r="B593" t="e" cm="1">
        <f t="array" ref="B593">_xlfn.XLOOKUP(TEXT(A593,"0"), TEXT(#REF!,"0"),#REF!, "Nerasta")</f>
        <v>#REF!</v>
      </c>
      <c r="C593" s="2">
        <v>29977.18</v>
      </c>
      <c r="D593" s="2">
        <v>0</v>
      </c>
    </row>
    <row r="594" spans="1:4" x14ac:dyDescent="0.3">
      <c r="A594" t="s">
        <v>1467</v>
      </c>
      <c r="B594" t="e" cm="1">
        <f t="array" ref="B594">_xlfn.XLOOKUP(TEXT(A594,"0"), TEXT(#REF!,"0"),#REF!, "Nerasta")</f>
        <v>#REF!</v>
      </c>
      <c r="C594" s="2">
        <v>29974.03</v>
      </c>
      <c r="D594" s="2">
        <v>8398.39</v>
      </c>
    </row>
    <row r="595" spans="1:4" x14ac:dyDescent="0.3">
      <c r="A595" t="s">
        <v>1468</v>
      </c>
      <c r="B595" t="e" cm="1">
        <f t="array" ref="B595">_xlfn.XLOOKUP(TEXT(A595,"0"), TEXT(#REF!,"0"),#REF!, "Nerasta")</f>
        <v>#REF!</v>
      </c>
      <c r="C595" s="2">
        <v>29970.42</v>
      </c>
      <c r="D595" s="2">
        <v>29747.95</v>
      </c>
    </row>
    <row r="596" spans="1:4" x14ac:dyDescent="0.3">
      <c r="A596" t="s">
        <v>1469</v>
      </c>
      <c r="B596" t="e" cm="1">
        <f t="array" ref="B596">_xlfn.XLOOKUP(TEXT(A596,"0"), TEXT(#REF!,"0"),#REF!, "Nerasta")</f>
        <v>#REF!</v>
      </c>
      <c r="C596" s="2">
        <v>29948.93</v>
      </c>
      <c r="D596" s="2">
        <v>8984.67</v>
      </c>
    </row>
    <row r="597" spans="1:4" x14ac:dyDescent="0.3">
      <c r="A597" t="s">
        <v>1470</v>
      </c>
      <c r="B597" t="e" cm="1">
        <f t="array" ref="B597">_xlfn.XLOOKUP(TEXT(A597,"0"), TEXT(#REF!,"0"),#REF!, "Nerasta")</f>
        <v>#REF!</v>
      </c>
      <c r="C597" s="2">
        <v>29948.03</v>
      </c>
      <c r="D597" s="2">
        <v>29948.03</v>
      </c>
    </row>
    <row r="598" spans="1:4" x14ac:dyDescent="0.3">
      <c r="A598" t="s">
        <v>1471</v>
      </c>
      <c r="B598" t="e" cm="1">
        <f t="array" ref="B598">_xlfn.XLOOKUP(TEXT(A598,"0"), TEXT(#REF!,"0"),#REF!, "Nerasta")</f>
        <v>#REF!</v>
      </c>
      <c r="C598" s="2">
        <v>29940.25</v>
      </c>
      <c r="D598" s="2">
        <v>8982.07</v>
      </c>
    </row>
    <row r="599" spans="1:4" x14ac:dyDescent="0.3">
      <c r="A599" t="s">
        <v>1472</v>
      </c>
      <c r="B599" t="e" cm="1">
        <f t="array" ref="B599">_xlfn.XLOOKUP(TEXT(A599,"0"), TEXT(#REF!,"0"),#REF!, "Nerasta")</f>
        <v>#REF!</v>
      </c>
      <c r="C599" s="2">
        <v>29940.04</v>
      </c>
      <c r="D599" s="2">
        <v>8982.01</v>
      </c>
    </row>
    <row r="600" spans="1:4" x14ac:dyDescent="0.3">
      <c r="A600" t="s">
        <v>1473</v>
      </c>
      <c r="B600" t="e" cm="1">
        <f t="array" ref="B600">_xlfn.XLOOKUP(TEXT(A600,"0"), TEXT(#REF!,"0"),#REF!, "Nerasta")</f>
        <v>#REF!</v>
      </c>
      <c r="C600" s="2">
        <v>29937.25</v>
      </c>
      <c r="D600" s="2">
        <v>8981.17</v>
      </c>
    </row>
    <row r="601" spans="1:4" x14ac:dyDescent="0.3">
      <c r="A601" t="s">
        <v>1474</v>
      </c>
      <c r="B601" t="e" cm="1">
        <f t="array" ref="B601">_xlfn.XLOOKUP(TEXT(A601,"0"), TEXT(#REF!,"0"),#REF!, "Nerasta")</f>
        <v>#REF!</v>
      </c>
      <c r="C601" s="2">
        <v>29933.59</v>
      </c>
      <c r="D601" s="2">
        <v>15896.380000000001</v>
      </c>
    </row>
    <row r="602" spans="1:4" x14ac:dyDescent="0.3">
      <c r="A602" t="s">
        <v>1475</v>
      </c>
      <c r="B602" t="e" cm="1">
        <f t="array" ref="B602">_xlfn.XLOOKUP(TEXT(A602,"0"), TEXT(#REF!,"0"),#REF!, "Nerasta")</f>
        <v>#REF!</v>
      </c>
      <c r="C602" s="2">
        <v>29932.6</v>
      </c>
      <c r="D602" s="2">
        <v>8979</v>
      </c>
    </row>
    <row r="603" spans="1:4" x14ac:dyDescent="0.3">
      <c r="A603" t="s">
        <v>1476</v>
      </c>
      <c r="B603" t="e" cm="1">
        <f t="array" ref="B603">_xlfn.XLOOKUP(TEXT(A603,"0"), TEXT(#REF!,"0"),#REF!, "Nerasta")</f>
        <v>#REF!</v>
      </c>
      <c r="C603" s="2">
        <v>29930.3</v>
      </c>
      <c r="D603" s="2">
        <v>8900</v>
      </c>
    </row>
    <row r="604" spans="1:4" x14ac:dyDescent="0.3">
      <c r="A604" t="s">
        <v>1477</v>
      </c>
      <c r="B604" t="e" cm="1">
        <f t="array" ref="B604">_xlfn.XLOOKUP(TEXT(A604,"0"), TEXT(#REF!,"0"),#REF!, "Nerasta")</f>
        <v>#REF!</v>
      </c>
      <c r="C604" s="2">
        <v>29924.36</v>
      </c>
      <c r="D604" s="2">
        <v>8977.2999999999993</v>
      </c>
    </row>
    <row r="605" spans="1:4" x14ac:dyDescent="0.3">
      <c r="A605" t="s">
        <v>1478</v>
      </c>
      <c r="B605" t="e" cm="1">
        <f t="array" ref="B605">_xlfn.XLOOKUP(TEXT(A605,"0"), TEXT(#REF!,"0"),#REF!, "Nerasta")</f>
        <v>#REF!</v>
      </c>
      <c r="C605" s="2">
        <v>29923.5</v>
      </c>
      <c r="D605" s="2">
        <v>0</v>
      </c>
    </row>
    <row r="606" spans="1:4" x14ac:dyDescent="0.3">
      <c r="A606" t="s">
        <v>1479</v>
      </c>
      <c r="B606" t="e" cm="1">
        <f t="array" ref="B606">_xlfn.XLOOKUP(TEXT(A606,"0"), TEXT(#REF!,"0"),#REF!, "Nerasta")</f>
        <v>#REF!</v>
      </c>
      <c r="C606" s="2">
        <v>29915.74</v>
      </c>
      <c r="D606" s="2">
        <v>8974</v>
      </c>
    </row>
    <row r="607" spans="1:4" x14ac:dyDescent="0.3">
      <c r="A607" t="s">
        <v>1480</v>
      </c>
      <c r="B607" t="e" cm="1">
        <f t="array" ref="B607">_xlfn.XLOOKUP(TEXT(A607,"0"), TEXT(#REF!,"0"),#REF!, "Nerasta")</f>
        <v>#REF!</v>
      </c>
      <c r="C607" s="2">
        <v>29906.39</v>
      </c>
      <c r="D607" s="2">
        <v>8971.91</v>
      </c>
    </row>
    <row r="608" spans="1:4" x14ac:dyDescent="0.3">
      <c r="A608" t="s">
        <v>1481</v>
      </c>
      <c r="B608" t="e" cm="1">
        <f t="array" ref="B608">_xlfn.XLOOKUP(TEXT(A608,"0"), TEXT(#REF!,"0"),#REF!, "Nerasta")</f>
        <v>#REF!</v>
      </c>
      <c r="C608" s="2">
        <v>29887.58</v>
      </c>
      <c r="D608" s="2">
        <v>23780.28</v>
      </c>
    </row>
    <row r="609" spans="1:4" x14ac:dyDescent="0.3">
      <c r="A609" t="s">
        <v>1482</v>
      </c>
      <c r="B609" t="e" cm="1">
        <f t="array" ref="B609">_xlfn.XLOOKUP(TEXT(A609,"0"), TEXT(#REF!,"0"),#REF!, "Nerasta")</f>
        <v>#REF!</v>
      </c>
      <c r="C609" s="2">
        <v>29856.84</v>
      </c>
      <c r="D609" s="2">
        <v>8957</v>
      </c>
    </row>
    <row r="610" spans="1:4" x14ac:dyDescent="0.3">
      <c r="A610" t="s">
        <v>1483</v>
      </c>
      <c r="B610" t="e" cm="1">
        <f t="array" ref="B610">_xlfn.XLOOKUP(TEXT(A610,"0"), TEXT(#REF!,"0"),#REF!, "Nerasta")</f>
        <v>#REF!</v>
      </c>
      <c r="C610" s="2">
        <v>29854.81</v>
      </c>
      <c r="D610" s="2">
        <v>15256.64</v>
      </c>
    </row>
    <row r="611" spans="1:4" x14ac:dyDescent="0.3">
      <c r="A611" t="s">
        <v>1484</v>
      </c>
      <c r="B611" t="e" cm="1">
        <f t="array" ref="B611">_xlfn.XLOOKUP(TEXT(A611,"0"), TEXT(#REF!,"0"),#REF!, "Nerasta")</f>
        <v>#REF!</v>
      </c>
      <c r="C611" s="2">
        <v>29849.360000000001</v>
      </c>
      <c r="D611" s="2">
        <v>29849.360000000001</v>
      </c>
    </row>
    <row r="612" spans="1:4" x14ac:dyDescent="0.3">
      <c r="A612" t="s">
        <v>1485</v>
      </c>
      <c r="B612" t="e" cm="1">
        <f t="array" ref="B612">_xlfn.XLOOKUP(TEXT(A612,"0"), TEXT(#REF!,"0"),#REF!, "Nerasta")</f>
        <v>#REF!</v>
      </c>
      <c r="C612" s="2">
        <v>29838.38</v>
      </c>
      <c r="D612" s="2">
        <v>13624.4</v>
      </c>
    </row>
    <row r="613" spans="1:4" x14ac:dyDescent="0.3">
      <c r="A613" t="s">
        <v>1486</v>
      </c>
      <c r="B613" t="e" cm="1">
        <f t="array" ref="B613">_xlfn.XLOOKUP(TEXT(A613,"0"), TEXT(#REF!,"0"),#REF!, "Nerasta")</f>
        <v>#REF!</v>
      </c>
      <c r="C613" s="2">
        <v>29828.49</v>
      </c>
      <c r="D613" s="2">
        <v>29459.1</v>
      </c>
    </row>
    <row r="614" spans="1:4" x14ac:dyDescent="0.3">
      <c r="A614" t="s">
        <v>1487</v>
      </c>
      <c r="B614" t="e" cm="1">
        <f t="array" ref="B614">_xlfn.XLOOKUP(TEXT(A614,"0"), TEXT(#REF!,"0"),#REF!, "Nerasta")</f>
        <v>#REF!</v>
      </c>
      <c r="C614" s="2">
        <v>29819.35</v>
      </c>
      <c r="D614" s="2">
        <v>18570.809999999998</v>
      </c>
    </row>
    <row r="615" spans="1:4" x14ac:dyDescent="0.3">
      <c r="A615" t="s">
        <v>1488</v>
      </c>
      <c r="B615" t="e" cm="1">
        <f t="array" ref="B615">_xlfn.XLOOKUP(TEXT(A615,"0"), TEXT(#REF!,"0"),#REF!, "Nerasta")</f>
        <v>#REF!</v>
      </c>
      <c r="C615" s="2">
        <v>29819.33</v>
      </c>
      <c r="D615" s="2">
        <v>8945</v>
      </c>
    </row>
    <row r="616" spans="1:4" x14ac:dyDescent="0.3">
      <c r="A616" t="s">
        <v>1489</v>
      </c>
      <c r="B616" t="e" cm="1">
        <f t="array" ref="B616">_xlfn.XLOOKUP(TEXT(A616,"0"), TEXT(#REF!,"0"),#REF!, "Nerasta")</f>
        <v>#REF!</v>
      </c>
      <c r="C616" s="2">
        <v>29814.84</v>
      </c>
      <c r="D616" s="2">
        <v>20760.03</v>
      </c>
    </row>
    <row r="617" spans="1:4" x14ac:dyDescent="0.3">
      <c r="A617" t="s">
        <v>1490</v>
      </c>
      <c r="B617" t="e" cm="1">
        <f t="array" ref="B617">_xlfn.XLOOKUP(TEXT(A617,"0"), TEXT(#REF!,"0"),#REF!, "Nerasta")</f>
        <v>#REF!</v>
      </c>
      <c r="C617" s="2">
        <v>29780.32</v>
      </c>
      <c r="D617" s="2">
        <v>29780.32</v>
      </c>
    </row>
    <row r="618" spans="1:4" x14ac:dyDescent="0.3">
      <c r="A618" t="s">
        <v>1491</v>
      </c>
      <c r="B618" t="e" cm="1">
        <f t="array" ref="B618">_xlfn.XLOOKUP(TEXT(A618,"0"), TEXT(#REF!,"0"),#REF!, "Nerasta")</f>
        <v>#REF!</v>
      </c>
      <c r="C618" s="2">
        <v>29775.9</v>
      </c>
      <c r="D618" s="2">
        <v>29775.9</v>
      </c>
    </row>
    <row r="619" spans="1:4" x14ac:dyDescent="0.3">
      <c r="A619" t="s">
        <v>1492</v>
      </c>
      <c r="B619" t="e" cm="1">
        <f t="array" ref="B619">_xlfn.XLOOKUP(TEXT(A619,"0"), TEXT(#REF!,"0"),#REF!, "Nerasta")</f>
        <v>#REF!</v>
      </c>
      <c r="C619" s="2">
        <v>29766.54</v>
      </c>
      <c r="D619" s="2">
        <v>8929.9599999999991</v>
      </c>
    </row>
    <row r="620" spans="1:4" x14ac:dyDescent="0.3">
      <c r="A620" t="s">
        <v>1493</v>
      </c>
      <c r="B620" t="e" cm="1">
        <f t="array" ref="B620">_xlfn.XLOOKUP(TEXT(A620,"0"), TEXT(#REF!,"0"),#REF!, "Nerasta")</f>
        <v>#REF!</v>
      </c>
      <c r="C620" s="2">
        <v>29761.08</v>
      </c>
      <c r="D620" s="2">
        <v>29741.279999999999</v>
      </c>
    </row>
    <row r="621" spans="1:4" x14ac:dyDescent="0.3">
      <c r="A621" t="s">
        <v>1494</v>
      </c>
      <c r="B621" t="e" cm="1">
        <f t="array" ref="B621">_xlfn.XLOOKUP(TEXT(A621,"0"), TEXT(#REF!,"0"),#REF!, "Nerasta")</f>
        <v>#REF!</v>
      </c>
      <c r="C621" s="2">
        <v>29586.46</v>
      </c>
      <c r="D621" s="2">
        <v>29566.66</v>
      </c>
    </row>
    <row r="622" spans="1:4" x14ac:dyDescent="0.3">
      <c r="A622" t="s">
        <v>1495</v>
      </c>
      <c r="B622" t="e" cm="1">
        <f t="array" ref="B622">_xlfn.XLOOKUP(TEXT(A622,"0"), TEXT(#REF!,"0"),#REF!, "Nerasta")</f>
        <v>#REF!</v>
      </c>
      <c r="C622" s="2">
        <v>29580.720000000001</v>
      </c>
      <c r="D622" s="2">
        <v>29580.720000000001</v>
      </c>
    </row>
    <row r="623" spans="1:4" x14ac:dyDescent="0.3">
      <c r="A623" t="s">
        <v>1496</v>
      </c>
      <c r="B623" t="e" cm="1">
        <f t="array" ref="B623">_xlfn.XLOOKUP(TEXT(A623,"0"), TEXT(#REF!,"0"),#REF!, "Nerasta")</f>
        <v>#REF!</v>
      </c>
      <c r="C623" s="2">
        <v>29425</v>
      </c>
      <c r="D623" s="2">
        <v>29425</v>
      </c>
    </row>
    <row r="624" spans="1:4" x14ac:dyDescent="0.3">
      <c r="A624" t="s">
        <v>1497</v>
      </c>
      <c r="B624" t="e" cm="1">
        <f t="array" ref="B624">_xlfn.XLOOKUP(TEXT(A624,"0"), TEXT(#REF!,"0"),#REF!, "Nerasta")</f>
        <v>#REF!</v>
      </c>
      <c r="C624" s="2">
        <v>29410.76</v>
      </c>
      <c r="D624" s="2">
        <v>8823</v>
      </c>
    </row>
    <row r="625" spans="1:4" x14ac:dyDescent="0.3">
      <c r="A625" t="s">
        <v>1498</v>
      </c>
      <c r="B625" t="e" cm="1">
        <f t="array" ref="B625">_xlfn.XLOOKUP(TEXT(A625,"0"), TEXT(#REF!,"0"),#REF!, "Nerasta")</f>
        <v>#REF!</v>
      </c>
      <c r="C625" s="2">
        <v>29243.31</v>
      </c>
      <c r="D625" s="2">
        <v>29243.31</v>
      </c>
    </row>
    <row r="626" spans="1:4" x14ac:dyDescent="0.3">
      <c r="A626" t="s">
        <v>1499</v>
      </c>
      <c r="B626" t="e" cm="1">
        <f t="array" ref="B626">_xlfn.XLOOKUP(TEXT(A626,"0"), TEXT(#REF!,"0"),#REF!, "Nerasta")</f>
        <v>#REF!</v>
      </c>
      <c r="C626" s="2">
        <v>28896.29</v>
      </c>
      <c r="D626" s="2">
        <v>28787.14</v>
      </c>
    </row>
    <row r="627" spans="1:4" x14ac:dyDescent="0.3">
      <c r="A627" t="s">
        <v>1500</v>
      </c>
      <c r="B627" t="e" cm="1">
        <f t="array" ref="B627">_xlfn.XLOOKUP(TEXT(A627,"0"), TEXT(#REF!,"0"),#REF!, "Nerasta")</f>
        <v>#REF!</v>
      </c>
      <c r="C627" s="2">
        <v>28885.910000000003</v>
      </c>
      <c r="D627" s="2">
        <v>16966.63</v>
      </c>
    </row>
    <row r="628" spans="1:4" x14ac:dyDescent="0.3">
      <c r="A628" t="s">
        <v>1501</v>
      </c>
      <c r="B628" t="e" cm="1">
        <f t="array" ref="B628">_xlfn.XLOOKUP(TEXT(A628,"0"), TEXT(#REF!,"0"),#REF!, "Nerasta")</f>
        <v>#REF!</v>
      </c>
      <c r="C628" s="2">
        <v>28088.03</v>
      </c>
      <c r="D628" s="2">
        <v>8425</v>
      </c>
    </row>
    <row r="629" spans="1:4" x14ac:dyDescent="0.3">
      <c r="A629" t="s">
        <v>1502</v>
      </c>
      <c r="B629" t="e" cm="1">
        <f t="array" ref="B629">_xlfn.XLOOKUP(TEXT(A629,"0"), TEXT(#REF!,"0"),#REF!, "Nerasta")</f>
        <v>#REF!</v>
      </c>
      <c r="C629" s="2">
        <v>28088.03</v>
      </c>
      <c r="D629" s="2">
        <v>8425</v>
      </c>
    </row>
    <row r="630" spans="1:4" x14ac:dyDescent="0.3">
      <c r="A630" t="s">
        <v>1503</v>
      </c>
      <c r="B630" t="e" cm="1">
        <f t="array" ref="B630">_xlfn.XLOOKUP(TEXT(A630,"0"), TEXT(#REF!,"0"),#REF!, "Nerasta")</f>
        <v>#REF!</v>
      </c>
      <c r="C630" s="2">
        <v>26979.759999999998</v>
      </c>
      <c r="D630" s="2">
        <v>26975.85</v>
      </c>
    </row>
    <row r="631" spans="1:4" x14ac:dyDescent="0.3">
      <c r="A631" t="s">
        <v>1504</v>
      </c>
      <c r="B631" t="e" cm="1">
        <f t="array" ref="B631">_xlfn.XLOOKUP(TEXT(A631,"0"), TEXT(#REF!,"0"),#REF!, "Nerasta")</f>
        <v>#REF!</v>
      </c>
      <c r="C631" s="2">
        <v>25363.93</v>
      </c>
      <c r="D631" s="2">
        <v>25363.93</v>
      </c>
    </row>
    <row r="632" spans="1:4" x14ac:dyDescent="0.3">
      <c r="A632" t="s">
        <v>1505</v>
      </c>
      <c r="B632" t="e" cm="1">
        <f t="array" ref="B632">_xlfn.XLOOKUP(TEXT(A632,"0"), TEXT(#REF!,"0"),#REF!, "Nerasta")</f>
        <v>#REF!</v>
      </c>
      <c r="C632" s="2">
        <v>21945</v>
      </c>
      <c r="D632" s="2">
        <v>21945</v>
      </c>
    </row>
    <row r="633" spans="1:4" x14ac:dyDescent="0.3">
      <c r="A633" t="s">
        <v>1506</v>
      </c>
      <c r="B633" t="e" cm="1">
        <f t="array" ref="B633">_xlfn.XLOOKUP(TEXT(A633,"0"), TEXT(#REF!,"0"),#REF!, "Nerasta")</f>
        <v>#REF!</v>
      </c>
      <c r="C633" s="2">
        <v>20000</v>
      </c>
      <c r="D633" s="2">
        <v>0</v>
      </c>
    </row>
    <row r="634" spans="1:4" x14ac:dyDescent="0.3">
      <c r="A634" t="s">
        <v>1507</v>
      </c>
      <c r="B634" t="e" cm="1">
        <f t="array" ref="B634">_xlfn.XLOOKUP(TEXT(A634,"0"), TEXT(#REF!,"0"),#REF!, "Nerasta")</f>
        <v>#REF!</v>
      </c>
      <c r="C634" s="2">
        <v>19727.27</v>
      </c>
      <c r="D634" s="2">
        <v>19727.27</v>
      </c>
    </row>
    <row r="635" spans="1:4" x14ac:dyDescent="0.3">
      <c r="A635" t="s">
        <v>1508</v>
      </c>
      <c r="B635" t="e" cm="1">
        <f t="array" ref="B635">_xlfn.XLOOKUP(TEXT(A635,"0"), TEXT(#REF!,"0"),#REF!, "Nerasta")</f>
        <v>#REF!</v>
      </c>
      <c r="C635" s="2">
        <v>16571.490000000002</v>
      </c>
      <c r="D635" s="2">
        <v>11599.17</v>
      </c>
    </row>
    <row r="636" spans="1:4" x14ac:dyDescent="0.3">
      <c r="A636" t="s">
        <v>1509</v>
      </c>
      <c r="B636" t="e" cm="1">
        <f t="array" ref="B636">_xlfn.XLOOKUP(TEXT(A636,"0"), TEXT(#REF!,"0"),#REF!, "Nerasta")</f>
        <v>#REF!</v>
      </c>
      <c r="C636" s="2">
        <v>16290.86</v>
      </c>
      <c r="D636" s="2">
        <v>8029.44</v>
      </c>
    </row>
    <row r="637" spans="1:4" x14ac:dyDescent="0.3">
      <c r="A637" t="s">
        <v>1510</v>
      </c>
      <c r="B637" t="e" cm="1">
        <f t="array" ref="B637">_xlfn.XLOOKUP(TEXT(A637,"0"), TEXT(#REF!,"0"),#REF!, "Nerasta")</f>
        <v>#REF!</v>
      </c>
      <c r="C637" s="2">
        <v>16290.86</v>
      </c>
      <c r="D637" s="2">
        <v>13853.45</v>
      </c>
    </row>
    <row r="638" spans="1:4" x14ac:dyDescent="0.3">
      <c r="A638" t="s">
        <v>1511</v>
      </c>
      <c r="B638" t="e" cm="1">
        <f t="array" ref="B638">_xlfn.XLOOKUP(TEXT(A638,"0"), TEXT(#REF!,"0"),#REF!, "Nerasta")</f>
        <v>#REF!</v>
      </c>
      <c r="C638" s="2">
        <v>14936.41</v>
      </c>
      <c r="D638" s="2">
        <v>11635.31</v>
      </c>
    </row>
    <row r="639" spans="1:4" x14ac:dyDescent="0.3">
      <c r="A639" t="s">
        <v>1512</v>
      </c>
      <c r="B639" t="e" cm="1">
        <f t="array" ref="B639">_xlfn.XLOOKUP(TEXT(A639,"0"), TEXT(#REF!,"0"),#REF!, "Nerasta")</f>
        <v>#REF!</v>
      </c>
      <c r="C639" s="2">
        <v>14762.57</v>
      </c>
      <c r="D639" s="2">
        <v>0</v>
      </c>
    </row>
    <row r="640" spans="1:4" x14ac:dyDescent="0.3">
      <c r="A640" t="s">
        <v>1513</v>
      </c>
      <c r="B640" t="e" cm="1">
        <f t="array" ref="B640">_xlfn.XLOOKUP(TEXT(A640,"0"), TEXT(#REF!,"0"),#REF!, "Nerasta")</f>
        <v>#REF!</v>
      </c>
      <c r="C640" s="2">
        <v>14355.609999999999</v>
      </c>
      <c r="D640" s="2">
        <v>12657.119999999999</v>
      </c>
    </row>
    <row r="641" spans="1:4" x14ac:dyDescent="0.3">
      <c r="A641" t="s">
        <v>1514</v>
      </c>
      <c r="B641" t="e" cm="1">
        <f t="array" ref="B641">_xlfn.XLOOKUP(TEXT(A641,"0"), TEXT(#REF!,"0"),#REF!, "Nerasta")</f>
        <v>#REF!</v>
      </c>
      <c r="C641" s="2">
        <v>13316.1</v>
      </c>
      <c r="D641" s="2">
        <v>0</v>
      </c>
    </row>
    <row r="642" spans="1:4" x14ac:dyDescent="0.3">
      <c r="A642" t="s">
        <v>1515</v>
      </c>
      <c r="B642" t="e" cm="1">
        <f t="array" ref="B642">_xlfn.XLOOKUP(TEXT(A642,"0"), TEXT(#REF!,"0"),#REF!, "Nerasta")</f>
        <v>#REF!</v>
      </c>
      <c r="C642" s="2">
        <v>12120.73</v>
      </c>
      <c r="D642" s="2">
        <v>5106.46</v>
      </c>
    </row>
    <row r="643" spans="1:4" x14ac:dyDescent="0.3">
      <c r="A643" t="s">
        <v>1516</v>
      </c>
      <c r="B643" t="e" cm="1">
        <f t="array" ref="B643">_xlfn.XLOOKUP(TEXT(A643,"0"), TEXT(#REF!,"0"),#REF!, "Nerasta")</f>
        <v>#REF!</v>
      </c>
      <c r="C643" s="2">
        <v>10094.530000000001</v>
      </c>
      <c r="D643" s="2">
        <v>10094.32</v>
      </c>
    </row>
    <row r="644" spans="1:4" x14ac:dyDescent="0.3">
      <c r="A644" t="s">
        <v>1517</v>
      </c>
      <c r="B644" t="e" cm="1">
        <f t="array" ref="B644">_xlfn.XLOOKUP(TEXT(A644,"0"), TEXT(#REF!,"0"),#REF!, "Nerasta")</f>
        <v>#REF!</v>
      </c>
      <c r="C644" s="2">
        <v>9987.85</v>
      </c>
      <c r="D644" s="2">
        <v>0</v>
      </c>
    </row>
    <row r="645" spans="1:4" x14ac:dyDescent="0.3">
      <c r="A645" t="s">
        <v>1518</v>
      </c>
      <c r="B645" t="e" cm="1">
        <f t="array" ref="B645">_xlfn.XLOOKUP(TEXT(A645,"0"), TEXT(#REF!,"0"),#REF!, "Nerasta")</f>
        <v>#REF!</v>
      </c>
      <c r="C645" s="2">
        <v>8644.5300000000007</v>
      </c>
      <c r="D645" s="2">
        <v>0</v>
      </c>
    </row>
    <row r="646" spans="1:4" x14ac:dyDescent="0.3">
      <c r="A646" t="s">
        <v>1519</v>
      </c>
      <c r="B646" t="e" cm="1">
        <f t="array" ref="B646">_xlfn.XLOOKUP(TEXT(A646,"0"), TEXT(#REF!,"0"),#REF!, "Nerasta")</f>
        <v>#REF!</v>
      </c>
      <c r="C646" s="2">
        <v>8430.85</v>
      </c>
      <c r="D646" s="2">
        <v>8430.85</v>
      </c>
    </row>
    <row r="647" spans="1:4" x14ac:dyDescent="0.3">
      <c r="A647" t="s">
        <v>1520</v>
      </c>
      <c r="B647" t="e" cm="1">
        <f t="array" ref="B647">_xlfn.XLOOKUP(TEXT(A647,"0"), TEXT(#REF!,"0"),#REF!, "Nerasta")</f>
        <v>#REF!</v>
      </c>
      <c r="C647" s="2">
        <v>5091.59</v>
      </c>
      <c r="D647" s="2">
        <v>0</v>
      </c>
    </row>
    <row r="648" spans="1:4" x14ac:dyDescent="0.3">
      <c r="A648" t="s">
        <v>1521</v>
      </c>
      <c r="B648" t="e" cm="1">
        <f t="array" ref="B648">_xlfn.XLOOKUP(TEXT(A648,"0"), TEXT(#REF!,"0"),#REF!, "Nerasta")</f>
        <v>#REF!</v>
      </c>
      <c r="C648" s="2">
        <v>1089.79</v>
      </c>
      <c r="D648" s="2">
        <v>1089.79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9C53-5EBA-49D1-9A31-14028ECB8149}">
  <dimension ref="A1:G1104"/>
  <sheetViews>
    <sheetView showZeros="0" zoomScale="90" zoomScaleNormal="90" workbookViewId="0">
      <pane xSplit="1" ySplit="2" topLeftCell="B1081" activePane="bottomRight" state="frozen"/>
      <selection pane="topRight" activeCell="D1" sqref="D1"/>
      <selection pane="bottomLeft" activeCell="A6" sqref="A6"/>
      <selection pane="bottomRight" activeCell="A2" sqref="A2:A1104"/>
    </sheetView>
  </sheetViews>
  <sheetFormatPr defaultRowHeight="14.4" x14ac:dyDescent="0.3"/>
  <cols>
    <col min="1" max="1" width="26.6640625" style="4" customWidth="1"/>
    <col min="2" max="2" width="29.33203125" customWidth="1"/>
    <col min="3" max="3" width="18.5546875" customWidth="1"/>
    <col min="4" max="4" width="31.44140625" customWidth="1"/>
    <col min="5" max="5" width="29" customWidth="1"/>
    <col min="6" max="6" width="24.88671875" customWidth="1"/>
    <col min="7" max="7" width="21.6640625" customWidth="1"/>
  </cols>
  <sheetData>
    <row r="1" spans="1:7" ht="43.2" x14ac:dyDescent="0.3">
      <c r="A1" s="28" t="s">
        <v>0</v>
      </c>
      <c r="B1" s="29" t="s">
        <v>1522</v>
      </c>
      <c r="C1" s="29" t="s">
        <v>1523</v>
      </c>
      <c r="D1" s="29" t="s">
        <v>1524</v>
      </c>
      <c r="E1" s="29" t="s">
        <v>1525</v>
      </c>
      <c r="F1" s="29" t="s">
        <v>1526</v>
      </c>
      <c r="G1" s="30" t="s">
        <v>1527</v>
      </c>
    </row>
    <row r="2" spans="1:7" x14ac:dyDescent="0.3">
      <c r="A2" s="18">
        <v>305689545</v>
      </c>
      <c r="B2" s="17">
        <v>87600181.730000004</v>
      </c>
      <c r="C2" s="17">
        <v>0</v>
      </c>
      <c r="D2" s="17">
        <f>B2+C2</f>
        <v>87600181.730000004</v>
      </c>
      <c r="E2" s="1">
        <v>79514407.180000007</v>
      </c>
      <c r="F2" s="1">
        <v>0</v>
      </c>
      <c r="G2" s="27">
        <f>E2+F2</f>
        <v>79514407.180000007</v>
      </c>
    </row>
    <row r="3" spans="1:7" x14ac:dyDescent="0.3">
      <c r="A3" s="18">
        <v>188603515</v>
      </c>
      <c r="B3" s="17">
        <v>400000</v>
      </c>
      <c r="C3" s="17">
        <v>0</v>
      </c>
      <c r="D3" s="17">
        <f t="shared" ref="D3:D66" si="0">B3+C3</f>
        <v>400000</v>
      </c>
      <c r="E3" s="1">
        <v>321000</v>
      </c>
      <c r="F3" s="1">
        <v>0</v>
      </c>
      <c r="G3" s="27">
        <f t="shared" ref="G3:G66" si="1">E3+F3</f>
        <v>321000</v>
      </c>
    </row>
    <row r="4" spans="1:7" x14ac:dyDescent="0.3">
      <c r="A4" s="18">
        <v>192050725</v>
      </c>
      <c r="B4" s="17">
        <v>1111588.1100000001</v>
      </c>
      <c r="C4" s="17">
        <v>0</v>
      </c>
      <c r="D4" s="17">
        <f t="shared" si="0"/>
        <v>1111588.1100000001</v>
      </c>
      <c r="E4" s="1">
        <v>952682.66</v>
      </c>
      <c r="F4" s="1">
        <v>0</v>
      </c>
      <c r="G4" s="27">
        <f t="shared" si="1"/>
        <v>952682.66</v>
      </c>
    </row>
    <row r="5" spans="1:7" x14ac:dyDescent="0.3">
      <c r="A5" s="18">
        <v>305238040</v>
      </c>
      <c r="B5" s="17">
        <v>29800000</v>
      </c>
      <c r="C5" s="17">
        <v>0</v>
      </c>
      <c r="D5" s="17">
        <f t="shared" si="0"/>
        <v>29800000</v>
      </c>
      <c r="E5" s="1">
        <v>29301439.73</v>
      </c>
      <c r="F5" s="1">
        <v>0</v>
      </c>
      <c r="G5" s="27">
        <f t="shared" si="1"/>
        <v>29301439.73</v>
      </c>
    </row>
    <row r="6" spans="1:7" x14ac:dyDescent="0.3">
      <c r="A6" s="18">
        <v>192050725</v>
      </c>
      <c r="B6" s="17">
        <v>9998172.9700000007</v>
      </c>
      <c r="C6" s="17">
        <v>0</v>
      </c>
      <c r="D6" s="17">
        <f t="shared" si="0"/>
        <v>9998172.9700000007</v>
      </c>
      <c r="E6" s="1">
        <v>9565995.629999999</v>
      </c>
      <c r="F6" s="1">
        <v>0</v>
      </c>
      <c r="G6" s="27">
        <f t="shared" si="1"/>
        <v>9565995.629999999</v>
      </c>
    </row>
    <row r="7" spans="1:7" x14ac:dyDescent="0.3">
      <c r="A7" s="18">
        <v>188697087</v>
      </c>
      <c r="B7" s="17">
        <v>1735435.13</v>
      </c>
      <c r="C7" s="17">
        <v>0</v>
      </c>
      <c r="D7" s="17">
        <f t="shared" si="0"/>
        <v>1735435.13</v>
      </c>
      <c r="E7" s="1">
        <v>1632631.46</v>
      </c>
      <c r="F7" s="1">
        <v>0</v>
      </c>
      <c r="G7" s="27">
        <f t="shared" si="1"/>
        <v>1632631.46</v>
      </c>
    </row>
    <row r="8" spans="1:7" x14ac:dyDescent="0.3">
      <c r="A8" s="18">
        <v>188716281</v>
      </c>
      <c r="B8" s="17">
        <v>1496028.01</v>
      </c>
      <c r="C8" s="17">
        <v>0</v>
      </c>
      <c r="D8" s="17">
        <f t="shared" si="0"/>
        <v>1496028.01</v>
      </c>
      <c r="E8" s="1">
        <v>1260900.07</v>
      </c>
      <c r="F8" s="1">
        <v>0</v>
      </c>
      <c r="G8" s="27">
        <f t="shared" si="1"/>
        <v>1260900.07</v>
      </c>
    </row>
    <row r="9" spans="1:7" x14ac:dyDescent="0.3">
      <c r="A9" s="18">
        <v>188772433</v>
      </c>
      <c r="B9" s="17">
        <v>94990000</v>
      </c>
      <c r="C9" s="17">
        <v>0</v>
      </c>
      <c r="D9" s="17">
        <f t="shared" si="0"/>
        <v>94990000</v>
      </c>
      <c r="E9" s="1">
        <v>68257133.210000008</v>
      </c>
      <c r="F9" s="1">
        <v>0</v>
      </c>
      <c r="G9" s="27">
        <f t="shared" si="1"/>
        <v>68257133.210000008</v>
      </c>
    </row>
    <row r="10" spans="1:7" x14ac:dyDescent="0.3">
      <c r="A10" s="18">
        <v>191352247</v>
      </c>
      <c r="B10" s="17">
        <v>1998838</v>
      </c>
      <c r="C10" s="17">
        <v>0</v>
      </c>
      <c r="D10" s="17">
        <f t="shared" si="0"/>
        <v>1998838</v>
      </c>
      <c r="E10" s="1">
        <v>1454263.84</v>
      </c>
      <c r="F10" s="1">
        <v>0</v>
      </c>
      <c r="G10" s="27">
        <f t="shared" si="1"/>
        <v>1454263.84</v>
      </c>
    </row>
    <row r="11" spans="1:7" x14ac:dyDescent="0.3">
      <c r="A11" s="18">
        <v>211951150</v>
      </c>
      <c r="B11" s="17">
        <v>1608087.19</v>
      </c>
      <c r="C11" s="17">
        <v>0</v>
      </c>
      <c r="D11" s="17">
        <f t="shared" si="0"/>
        <v>1608087.19</v>
      </c>
      <c r="E11" s="1">
        <v>1548815.33</v>
      </c>
      <c r="F11" s="1">
        <v>0</v>
      </c>
      <c r="G11" s="27">
        <f t="shared" si="1"/>
        <v>1548815.33</v>
      </c>
    </row>
    <row r="12" spans="1:7" x14ac:dyDescent="0.3">
      <c r="A12" s="18">
        <v>211950810</v>
      </c>
      <c r="B12" s="17">
        <v>2489282.3199999998</v>
      </c>
      <c r="C12" s="17">
        <v>0</v>
      </c>
      <c r="D12" s="17">
        <f t="shared" si="0"/>
        <v>2489282.3199999998</v>
      </c>
      <c r="E12" s="1">
        <v>2489282.3199999998</v>
      </c>
      <c r="F12" s="1">
        <v>0</v>
      </c>
      <c r="G12" s="27">
        <f t="shared" si="1"/>
        <v>2489282.3199999998</v>
      </c>
    </row>
    <row r="13" spans="1:7" x14ac:dyDescent="0.3">
      <c r="A13" s="18">
        <v>188659752</v>
      </c>
      <c r="B13" s="17">
        <v>1158913.5</v>
      </c>
      <c r="C13" s="17">
        <v>0</v>
      </c>
      <c r="D13" s="17">
        <f t="shared" si="0"/>
        <v>1158913.5</v>
      </c>
      <c r="E13" s="1">
        <v>669501.97</v>
      </c>
      <c r="F13" s="1">
        <v>0</v>
      </c>
      <c r="G13" s="27">
        <f t="shared" si="1"/>
        <v>669501.97</v>
      </c>
    </row>
    <row r="14" spans="1:7" x14ac:dyDescent="0.3">
      <c r="A14" s="18">
        <v>111950396</v>
      </c>
      <c r="B14" s="17">
        <v>1659581.81</v>
      </c>
      <c r="C14" s="17">
        <v>0</v>
      </c>
      <c r="D14" s="17">
        <f t="shared" si="0"/>
        <v>1659581.81</v>
      </c>
      <c r="E14" s="1">
        <v>1659581.81</v>
      </c>
      <c r="F14" s="1">
        <v>0</v>
      </c>
      <c r="G14" s="27">
        <f t="shared" si="1"/>
        <v>1659581.81</v>
      </c>
    </row>
    <row r="15" spans="1:7" x14ac:dyDescent="0.3">
      <c r="A15" s="18">
        <v>302308327</v>
      </c>
      <c r="B15" s="17">
        <v>9785999.9900000002</v>
      </c>
      <c r="C15" s="17">
        <v>0</v>
      </c>
      <c r="D15" s="17">
        <f t="shared" si="0"/>
        <v>9785999.9900000002</v>
      </c>
      <c r="E15" s="1">
        <v>7781380</v>
      </c>
      <c r="F15" s="1">
        <v>0</v>
      </c>
      <c r="G15" s="27">
        <f t="shared" si="1"/>
        <v>7781380</v>
      </c>
    </row>
    <row r="16" spans="1:7" x14ac:dyDescent="0.3">
      <c r="A16" s="18">
        <v>126125624</v>
      </c>
      <c r="B16" s="17">
        <v>604625.37</v>
      </c>
      <c r="C16" s="17">
        <v>0</v>
      </c>
      <c r="D16" s="17">
        <f t="shared" si="0"/>
        <v>604625.37</v>
      </c>
      <c r="E16" s="1">
        <v>532649.99</v>
      </c>
      <c r="F16" s="1">
        <v>0</v>
      </c>
      <c r="G16" s="27">
        <f t="shared" si="1"/>
        <v>532649.99</v>
      </c>
    </row>
    <row r="17" spans="1:7" x14ac:dyDescent="0.3">
      <c r="A17" s="18">
        <v>126125624</v>
      </c>
      <c r="B17" s="17">
        <v>799989.02</v>
      </c>
      <c r="C17" s="17">
        <v>0</v>
      </c>
      <c r="D17" s="17">
        <f t="shared" si="0"/>
        <v>799989.02</v>
      </c>
      <c r="E17" s="1">
        <v>569718.06999999995</v>
      </c>
      <c r="F17" s="1">
        <v>0</v>
      </c>
      <c r="G17" s="27">
        <f t="shared" si="1"/>
        <v>569718.06999999995</v>
      </c>
    </row>
    <row r="18" spans="1:7" x14ac:dyDescent="0.3">
      <c r="A18" s="18">
        <v>125447177</v>
      </c>
      <c r="B18" s="17">
        <v>4987240.68</v>
      </c>
      <c r="C18" s="17">
        <v>0</v>
      </c>
      <c r="D18" s="17">
        <f t="shared" si="0"/>
        <v>4987240.68</v>
      </c>
      <c r="E18" s="1">
        <v>2924708.66</v>
      </c>
      <c r="F18" s="1">
        <v>0</v>
      </c>
      <c r="G18" s="27">
        <f t="shared" si="1"/>
        <v>2924708.66</v>
      </c>
    </row>
    <row r="19" spans="1:7" x14ac:dyDescent="0.3">
      <c r="A19" s="18">
        <v>111950243</v>
      </c>
      <c r="B19" s="17">
        <v>1853039.3</v>
      </c>
      <c r="C19" s="17">
        <v>0</v>
      </c>
      <c r="D19" s="17">
        <f t="shared" si="0"/>
        <v>1853039.3</v>
      </c>
      <c r="E19" s="1">
        <v>1694009.51</v>
      </c>
      <c r="F19" s="1">
        <v>0</v>
      </c>
      <c r="G19" s="27">
        <f t="shared" si="1"/>
        <v>1694009.51</v>
      </c>
    </row>
    <row r="20" spans="1:7" x14ac:dyDescent="0.3">
      <c r="A20" s="18">
        <v>111950581</v>
      </c>
      <c r="B20" s="17">
        <v>1834761.99</v>
      </c>
      <c r="C20" s="17">
        <v>0</v>
      </c>
      <c r="D20" s="17">
        <f t="shared" si="0"/>
        <v>1834761.99</v>
      </c>
      <c r="E20" s="1">
        <v>1439012.4000000001</v>
      </c>
      <c r="F20" s="1">
        <v>0</v>
      </c>
      <c r="G20" s="27">
        <f t="shared" si="1"/>
        <v>1439012.4000000001</v>
      </c>
    </row>
    <row r="21" spans="1:7" x14ac:dyDescent="0.3">
      <c r="A21" s="5">
        <v>288601650</v>
      </c>
      <c r="B21" s="17">
        <v>1697837.29</v>
      </c>
      <c r="C21" s="17">
        <v>0</v>
      </c>
      <c r="D21" s="17">
        <f t="shared" si="0"/>
        <v>1697837.29</v>
      </c>
      <c r="E21" s="1">
        <v>1329649.46</v>
      </c>
      <c r="F21" s="1">
        <v>0</v>
      </c>
      <c r="G21" s="27">
        <f t="shared" si="1"/>
        <v>1329649.46</v>
      </c>
    </row>
    <row r="22" spans="1:7" x14ac:dyDescent="0.3">
      <c r="A22" s="19">
        <v>191351864</v>
      </c>
      <c r="B22" s="17">
        <v>2611470.2999999998</v>
      </c>
      <c r="C22" s="17">
        <v>0</v>
      </c>
      <c r="D22" s="17">
        <f t="shared" si="0"/>
        <v>2611470.2999999998</v>
      </c>
      <c r="E22" s="1">
        <v>574391.39</v>
      </c>
      <c r="F22" s="1">
        <v>0</v>
      </c>
      <c r="G22" s="27">
        <f t="shared" si="1"/>
        <v>574391.39</v>
      </c>
    </row>
    <row r="23" spans="1:7" x14ac:dyDescent="0.3">
      <c r="A23" s="20">
        <v>135163499</v>
      </c>
      <c r="B23" s="17">
        <v>38000000</v>
      </c>
      <c r="C23" s="17">
        <v>0</v>
      </c>
      <c r="D23" s="17">
        <f t="shared" si="0"/>
        <v>38000000</v>
      </c>
      <c r="E23" s="1">
        <v>4808356.6500000004</v>
      </c>
      <c r="F23" s="1">
        <v>0</v>
      </c>
      <c r="G23" s="27">
        <f t="shared" si="1"/>
        <v>4808356.6500000004</v>
      </c>
    </row>
    <row r="24" spans="1:7" x14ac:dyDescent="0.3">
      <c r="A24" s="5">
        <v>190766619</v>
      </c>
      <c r="B24" s="17">
        <v>7110948.6500000004</v>
      </c>
      <c r="C24" s="17">
        <v>0</v>
      </c>
      <c r="D24" s="17">
        <f t="shared" si="0"/>
        <v>7110948.6500000004</v>
      </c>
      <c r="E24" s="1">
        <v>3995597.04</v>
      </c>
      <c r="F24" s="1">
        <v>0</v>
      </c>
      <c r="G24" s="27">
        <f t="shared" si="1"/>
        <v>3995597.04</v>
      </c>
    </row>
    <row r="25" spans="1:7" x14ac:dyDescent="0.3">
      <c r="A25" s="21">
        <v>245386220</v>
      </c>
      <c r="B25" s="17">
        <v>15999288.300000001</v>
      </c>
      <c r="C25" s="17">
        <v>0</v>
      </c>
      <c r="D25" s="17">
        <f t="shared" si="0"/>
        <v>15999288.300000001</v>
      </c>
      <c r="E25" s="1">
        <v>12102689.73</v>
      </c>
      <c r="F25" s="1">
        <v>0</v>
      </c>
      <c r="G25" s="27">
        <f t="shared" si="1"/>
        <v>12102689.73</v>
      </c>
    </row>
    <row r="26" spans="1:7" x14ac:dyDescent="0.3">
      <c r="A26" s="18">
        <v>111629419</v>
      </c>
      <c r="B26" s="17">
        <v>345885.42</v>
      </c>
      <c r="C26" s="17">
        <v>0</v>
      </c>
      <c r="D26" s="17">
        <f t="shared" si="0"/>
        <v>345885.42</v>
      </c>
      <c r="E26" s="1">
        <v>345876.32</v>
      </c>
      <c r="F26" s="1">
        <v>0</v>
      </c>
      <c r="G26" s="27">
        <f t="shared" si="1"/>
        <v>345876.32</v>
      </c>
    </row>
    <row r="27" spans="1:7" x14ac:dyDescent="0.3">
      <c r="A27" s="5">
        <v>188659752</v>
      </c>
      <c r="B27" s="17">
        <v>57851.24</v>
      </c>
      <c r="C27" s="17">
        <v>0</v>
      </c>
      <c r="D27" s="17">
        <f t="shared" si="0"/>
        <v>57851.24</v>
      </c>
      <c r="E27" s="1">
        <v>53405</v>
      </c>
      <c r="F27" s="1">
        <v>0</v>
      </c>
      <c r="G27" s="27">
        <f t="shared" si="1"/>
        <v>53405</v>
      </c>
    </row>
    <row r="28" spans="1:7" x14ac:dyDescent="0.3">
      <c r="A28" s="5">
        <v>190758323</v>
      </c>
      <c r="B28" s="17">
        <v>3164841.56</v>
      </c>
      <c r="C28" s="17">
        <v>0</v>
      </c>
      <c r="D28" s="17">
        <f t="shared" si="0"/>
        <v>3164841.56</v>
      </c>
      <c r="E28" s="1">
        <v>1781705.28</v>
      </c>
      <c r="F28" s="1">
        <v>0</v>
      </c>
      <c r="G28" s="27">
        <f t="shared" si="1"/>
        <v>1781705.28</v>
      </c>
    </row>
    <row r="29" spans="1:7" x14ac:dyDescent="0.3">
      <c r="A29" s="5">
        <v>288779560</v>
      </c>
      <c r="B29" s="17">
        <v>527351.13</v>
      </c>
      <c r="C29" s="17">
        <v>0</v>
      </c>
      <c r="D29" s="17">
        <f t="shared" si="0"/>
        <v>527351.13</v>
      </c>
      <c r="E29" s="1">
        <v>484031.77</v>
      </c>
      <c r="F29" s="1">
        <v>0</v>
      </c>
      <c r="G29" s="27">
        <f t="shared" si="1"/>
        <v>484031.77</v>
      </c>
    </row>
    <row r="30" spans="1:7" x14ac:dyDescent="0.3">
      <c r="A30" s="5">
        <v>306073855</v>
      </c>
      <c r="B30" s="17">
        <v>2368400</v>
      </c>
      <c r="C30" s="17">
        <v>0</v>
      </c>
      <c r="D30" s="17">
        <f t="shared" si="0"/>
        <v>2368400</v>
      </c>
      <c r="E30" s="1">
        <v>1901157.12</v>
      </c>
      <c r="F30" s="1">
        <v>0</v>
      </c>
      <c r="G30" s="27">
        <f t="shared" si="1"/>
        <v>1901157.12</v>
      </c>
    </row>
    <row r="31" spans="1:7" x14ac:dyDescent="0.3">
      <c r="A31" s="5">
        <v>174317183</v>
      </c>
      <c r="B31" s="17">
        <v>3518160</v>
      </c>
      <c r="C31" s="17">
        <v>0</v>
      </c>
      <c r="D31" s="17">
        <f t="shared" si="0"/>
        <v>3518160</v>
      </c>
      <c r="E31" s="1">
        <v>1138651.28</v>
      </c>
      <c r="F31" s="1">
        <v>0</v>
      </c>
      <c r="G31" s="27">
        <f t="shared" si="1"/>
        <v>1138651.28</v>
      </c>
    </row>
    <row r="32" spans="1:7" x14ac:dyDescent="0.3">
      <c r="A32" s="5">
        <v>188600177</v>
      </c>
      <c r="B32" s="17">
        <v>15460330</v>
      </c>
      <c r="C32" s="17">
        <v>0</v>
      </c>
      <c r="D32" s="17">
        <f t="shared" si="0"/>
        <v>15460330</v>
      </c>
      <c r="E32" s="1">
        <v>9037721</v>
      </c>
      <c r="F32" s="1">
        <v>0</v>
      </c>
      <c r="G32" s="27">
        <f t="shared" si="1"/>
        <v>9037721</v>
      </c>
    </row>
    <row r="33" spans="1:7" x14ac:dyDescent="0.3">
      <c r="A33" s="18">
        <v>306207585</v>
      </c>
      <c r="B33" s="17">
        <v>16000000</v>
      </c>
      <c r="C33" s="17">
        <v>0</v>
      </c>
      <c r="D33" s="17">
        <f t="shared" si="0"/>
        <v>16000000</v>
      </c>
      <c r="E33" s="1">
        <v>4764779.18</v>
      </c>
      <c r="F33" s="1">
        <v>0</v>
      </c>
      <c r="G33" s="27">
        <f t="shared" si="1"/>
        <v>4764779.18</v>
      </c>
    </row>
    <row r="34" spans="1:7" x14ac:dyDescent="0.3">
      <c r="A34" s="18">
        <v>188659752</v>
      </c>
      <c r="B34" s="17">
        <v>519999.99</v>
      </c>
      <c r="C34" s="17">
        <v>0</v>
      </c>
      <c r="D34" s="17">
        <f t="shared" si="0"/>
        <v>519999.99</v>
      </c>
      <c r="E34" s="1">
        <v>239583.16999999998</v>
      </c>
      <c r="F34" s="1">
        <v>0</v>
      </c>
      <c r="G34" s="27">
        <f t="shared" si="1"/>
        <v>239583.16999999998</v>
      </c>
    </row>
    <row r="35" spans="1:7" x14ac:dyDescent="0.3">
      <c r="A35" s="22">
        <v>188656838</v>
      </c>
      <c r="B35" s="17">
        <v>2235302.5099999998</v>
      </c>
      <c r="C35" s="17">
        <v>0</v>
      </c>
      <c r="D35" s="17">
        <f t="shared" si="0"/>
        <v>2235302.5099999998</v>
      </c>
      <c r="E35" s="1">
        <v>1646914.04</v>
      </c>
      <c r="F35" s="1">
        <v>0</v>
      </c>
      <c r="G35" s="27">
        <f t="shared" si="1"/>
        <v>1646914.04</v>
      </c>
    </row>
    <row r="36" spans="1:7" x14ac:dyDescent="0.3">
      <c r="A36" s="18">
        <v>124364561</v>
      </c>
      <c r="B36" s="17">
        <v>6289986.3899999997</v>
      </c>
      <c r="C36" s="17">
        <v>0</v>
      </c>
      <c r="D36" s="17">
        <f t="shared" si="0"/>
        <v>6289986.3899999997</v>
      </c>
      <c r="E36" s="1">
        <v>4848842.29</v>
      </c>
      <c r="F36" s="1">
        <v>0</v>
      </c>
      <c r="G36" s="27">
        <f t="shared" si="1"/>
        <v>4848842.29</v>
      </c>
    </row>
    <row r="37" spans="1:7" x14ac:dyDescent="0.3">
      <c r="A37" s="22">
        <v>188656838</v>
      </c>
      <c r="B37" s="17">
        <v>189443.49</v>
      </c>
      <c r="C37" s="17">
        <v>0</v>
      </c>
      <c r="D37" s="17">
        <f t="shared" si="0"/>
        <v>189443.49</v>
      </c>
      <c r="E37" s="1">
        <v>185163.5</v>
      </c>
      <c r="F37" s="1">
        <v>0</v>
      </c>
      <c r="G37" s="27">
        <f t="shared" si="1"/>
        <v>185163.5</v>
      </c>
    </row>
    <row r="38" spans="1:7" x14ac:dyDescent="0.3">
      <c r="A38" s="5">
        <v>192050725</v>
      </c>
      <c r="B38" s="17">
        <v>2288659.88</v>
      </c>
      <c r="C38" s="17">
        <v>0</v>
      </c>
      <c r="D38" s="17">
        <f t="shared" si="0"/>
        <v>2288659.88</v>
      </c>
      <c r="E38" s="1">
        <v>2082386.08</v>
      </c>
      <c r="F38" s="1">
        <v>0</v>
      </c>
      <c r="G38" s="27">
        <f t="shared" si="1"/>
        <v>2082386.08</v>
      </c>
    </row>
    <row r="39" spans="1:7" x14ac:dyDescent="0.3">
      <c r="A39" s="5">
        <v>188656838</v>
      </c>
      <c r="B39" s="17">
        <v>720702.45</v>
      </c>
      <c r="C39" s="17">
        <v>0</v>
      </c>
      <c r="D39" s="17">
        <f t="shared" si="0"/>
        <v>720702.45</v>
      </c>
      <c r="E39" s="1">
        <v>530636.32999999996</v>
      </c>
      <c r="F39" s="1">
        <v>0</v>
      </c>
      <c r="G39" s="27">
        <f t="shared" si="1"/>
        <v>530636.32999999996</v>
      </c>
    </row>
    <row r="40" spans="1:7" x14ac:dyDescent="0.3">
      <c r="A40" s="5">
        <v>191676548</v>
      </c>
      <c r="B40" s="17">
        <v>1928053.4</v>
      </c>
      <c r="C40" s="17">
        <v>0</v>
      </c>
      <c r="D40" s="17">
        <f t="shared" si="0"/>
        <v>1928053.4</v>
      </c>
      <c r="E40" s="1">
        <v>602880.87000000011</v>
      </c>
      <c r="F40" s="1">
        <v>0</v>
      </c>
      <c r="G40" s="27">
        <f t="shared" si="1"/>
        <v>602880.87000000011</v>
      </c>
    </row>
    <row r="41" spans="1:7" x14ac:dyDescent="0.3">
      <c r="A41" s="5">
        <v>188716281</v>
      </c>
      <c r="B41" s="17">
        <v>5000000</v>
      </c>
      <c r="C41" s="17">
        <v>0</v>
      </c>
      <c r="D41" s="17">
        <f t="shared" si="0"/>
        <v>5000000</v>
      </c>
      <c r="E41" s="1">
        <v>3759993.99</v>
      </c>
      <c r="F41" s="1">
        <v>0</v>
      </c>
      <c r="G41" s="27">
        <f t="shared" si="1"/>
        <v>3759993.99</v>
      </c>
    </row>
    <row r="42" spans="1:7" x14ac:dyDescent="0.3">
      <c r="A42" s="5">
        <v>188659752</v>
      </c>
      <c r="B42" s="17">
        <v>3842666.14</v>
      </c>
      <c r="C42" s="17">
        <v>0</v>
      </c>
      <c r="D42" s="17">
        <f t="shared" si="0"/>
        <v>3842666.14</v>
      </c>
      <c r="E42" s="1">
        <v>2876109.86</v>
      </c>
      <c r="F42" s="1">
        <v>0</v>
      </c>
      <c r="G42" s="27">
        <f t="shared" si="1"/>
        <v>2876109.86</v>
      </c>
    </row>
    <row r="43" spans="1:7" x14ac:dyDescent="0.3">
      <c r="A43" s="5">
        <v>188656838</v>
      </c>
      <c r="B43" s="17">
        <v>3528422.27</v>
      </c>
      <c r="C43" s="17">
        <v>0</v>
      </c>
      <c r="D43" s="17">
        <f t="shared" si="0"/>
        <v>3528422.27</v>
      </c>
      <c r="E43" s="1">
        <v>2436108.2800000003</v>
      </c>
      <c r="F43" s="1">
        <v>0</v>
      </c>
      <c r="G43" s="27">
        <f t="shared" si="1"/>
        <v>2436108.2800000003</v>
      </c>
    </row>
    <row r="44" spans="1:7" x14ac:dyDescent="0.3">
      <c r="A44" s="5">
        <v>191340120</v>
      </c>
      <c r="B44" s="17">
        <v>16000000</v>
      </c>
      <c r="C44" s="17">
        <v>0</v>
      </c>
      <c r="D44" s="17">
        <f t="shared" si="0"/>
        <v>16000000</v>
      </c>
      <c r="E44" s="1">
        <v>5522903.3600000003</v>
      </c>
      <c r="F44" s="1">
        <v>0</v>
      </c>
      <c r="G44" s="27">
        <f t="shared" si="1"/>
        <v>5522903.3600000003</v>
      </c>
    </row>
    <row r="45" spans="1:7" x14ac:dyDescent="0.3">
      <c r="A45" s="5">
        <v>191349831</v>
      </c>
      <c r="B45" s="17">
        <v>3749588.07</v>
      </c>
      <c r="C45" s="17">
        <v>0</v>
      </c>
      <c r="D45" s="17">
        <f t="shared" si="0"/>
        <v>3749588.07</v>
      </c>
      <c r="E45" s="1">
        <v>2425445</v>
      </c>
      <c r="F45" s="1">
        <v>0</v>
      </c>
      <c r="G45" s="27">
        <f t="shared" si="1"/>
        <v>2425445</v>
      </c>
    </row>
    <row r="46" spans="1:7" x14ac:dyDescent="0.3">
      <c r="A46" s="5">
        <v>188656838</v>
      </c>
      <c r="B46" s="17">
        <v>533894.63</v>
      </c>
      <c r="C46" s="17">
        <v>0</v>
      </c>
      <c r="D46" s="17">
        <f t="shared" si="0"/>
        <v>533894.63</v>
      </c>
      <c r="E46" s="1">
        <v>453750</v>
      </c>
      <c r="F46" s="1">
        <v>0</v>
      </c>
      <c r="G46" s="27">
        <f t="shared" si="1"/>
        <v>453750</v>
      </c>
    </row>
    <row r="47" spans="1:7" x14ac:dyDescent="0.3">
      <c r="A47" s="5">
        <v>192050725</v>
      </c>
      <c r="B47" s="17">
        <v>96572776.599999994</v>
      </c>
      <c r="C47" s="17">
        <v>0</v>
      </c>
      <c r="D47" s="17">
        <f t="shared" si="0"/>
        <v>96572776.599999994</v>
      </c>
      <c r="E47" s="1">
        <v>73455659.109999985</v>
      </c>
      <c r="F47" s="1">
        <v>0</v>
      </c>
      <c r="G47" s="27">
        <f t="shared" si="1"/>
        <v>73455659.109999985</v>
      </c>
    </row>
    <row r="48" spans="1:7" x14ac:dyDescent="0.3">
      <c r="A48" s="5">
        <v>188659752</v>
      </c>
      <c r="B48" s="17">
        <v>4999999.74</v>
      </c>
      <c r="C48" s="17">
        <v>0</v>
      </c>
      <c r="D48" s="17">
        <f t="shared" si="0"/>
        <v>4999999.74</v>
      </c>
      <c r="E48" s="1">
        <v>3144177.2099999995</v>
      </c>
      <c r="F48" s="1">
        <v>0</v>
      </c>
      <c r="G48" s="27">
        <f t="shared" si="1"/>
        <v>3144177.2099999995</v>
      </c>
    </row>
    <row r="49" spans="1:7" x14ac:dyDescent="0.3">
      <c r="A49" s="5">
        <v>192050725</v>
      </c>
      <c r="B49" s="17">
        <v>17879938.59</v>
      </c>
      <c r="C49" s="17">
        <v>0</v>
      </c>
      <c r="D49" s="17">
        <f t="shared" si="0"/>
        <v>17879938.59</v>
      </c>
      <c r="E49" s="1">
        <v>13941218.450000001</v>
      </c>
      <c r="F49" s="1">
        <v>0</v>
      </c>
      <c r="G49" s="27">
        <f t="shared" si="1"/>
        <v>13941218.450000001</v>
      </c>
    </row>
    <row r="50" spans="1:7" x14ac:dyDescent="0.3">
      <c r="A50" s="5">
        <v>188659752</v>
      </c>
      <c r="B50" s="17">
        <v>399947.8</v>
      </c>
      <c r="C50" s="17">
        <v>0</v>
      </c>
      <c r="D50" s="17">
        <f t="shared" si="0"/>
        <v>399947.8</v>
      </c>
      <c r="E50" s="1">
        <v>277211.07</v>
      </c>
      <c r="F50" s="1">
        <v>0</v>
      </c>
      <c r="G50" s="27">
        <f t="shared" si="1"/>
        <v>277211.07</v>
      </c>
    </row>
    <row r="51" spans="1:7" x14ac:dyDescent="0.3">
      <c r="A51" s="5">
        <v>188659752</v>
      </c>
      <c r="B51" s="17">
        <v>5099344.51</v>
      </c>
      <c r="C51" s="17">
        <v>0</v>
      </c>
      <c r="D51" s="17">
        <f t="shared" si="0"/>
        <v>5099344.51</v>
      </c>
      <c r="E51" s="1">
        <v>3385400.0599999996</v>
      </c>
      <c r="F51" s="1">
        <v>0</v>
      </c>
      <c r="G51" s="27">
        <f t="shared" si="1"/>
        <v>3385400.0599999996</v>
      </c>
    </row>
    <row r="52" spans="1:7" x14ac:dyDescent="0.3">
      <c r="A52" s="5">
        <v>180390741</v>
      </c>
      <c r="B52" s="17">
        <v>1527614.3</v>
      </c>
      <c r="C52" s="17">
        <v>0</v>
      </c>
      <c r="D52" s="17">
        <f t="shared" si="0"/>
        <v>1527614.3</v>
      </c>
      <c r="E52" s="1">
        <v>1306306.1200000001</v>
      </c>
      <c r="F52" s="1">
        <v>0</v>
      </c>
      <c r="G52" s="27">
        <f t="shared" si="1"/>
        <v>1306306.1200000001</v>
      </c>
    </row>
    <row r="53" spans="1:7" x14ac:dyDescent="0.3">
      <c r="A53" s="5">
        <v>179761936</v>
      </c>
      <c r="B53" s="17">
        <v>2087685.74</v>
      </c>
      <c r="C53" s="17">
        <v>0</v>
      </c>
      <c r="D53" s="17">
        <f t="shared" si="0"/>
        <v>2087685.74</v>
      </c>
      <c r="E53" s="1">
        <v>2489894.8199999998</v>
      </c>
      <c r="F53" s="1">
        <v>0</v>
      </c>
      <c r="G53" s="27">
        <f t="shared" si="1"/>
        <v>2489894.8199999998</v>
      </c>
    </row>
    <row r="54" spans="1:7" x14ac:dyDescent="0.3">
      <c r="A54" s="19">
        <v>188659752</v>
      </c>
      <c r="B54" s="17">
        <v>4999999.99</v>
      </c>
      <c r="C54" s="17">
        <v>0</v>
      </c>
      <c r="D54" s="17">
        <f t="shared" si="0"/>
        <v>4999999.99</v>
      </c>
      <c r="E54" s="1">
        <v>1675124.5899999999</v>
      </c>
      <c r="F54" s="1">
        <v>0</v>
      </c>
      <c r="G54" s="27">
        <f t="shared" si="1"/>
        <v>1675124.5899999999</v>
      </c>
    </row>
    <row r="55" spans="1:7" x14ac:dyDescent="0.3">
      <c r="A55" s="5">
        <v>124364561</v>
      </c>
      <c r="B55" s="17">
        <v>38154220</v>
      </c>
      <c r="C55" s="17">
        <v>0</v>
      </c>
      <c r="D55" s="17">
        <f t="shared" si="0"/>
        <v>38154220</v>
      </c>
      <c r="E55" s="1">
        <v>13637551.699999999</v>
      </c>
      <c r="F55" s="1">
        <v>0</v>
      </c>
      <c r="G55" s="27">
        <f t="shared" si="1"/>
        <v>13637551.699999999</v>
      </c>
    </row>
    <row r="56" spans="1:7" x14ac:dyDescent="0.3">
      <c r="A56" s="5">
        <v>302583800</v>
      </c>
      <c r="B56" s="17">
        <v>5397021</v>
      </c>
      <c r="C56" s="17">
        <v>0</v>
      </c>
      <c r="D56" s="17">
        <f t="shared" si="0"/>
        <v>5397021</v>
      </c>
      <c r="E56" s="1">
        <v>2496383.85</v>
      </c>
      <c r="F56" s="1">
        <v>0</v>
      </c>
      <c r="G56" s="27">
        <f t="shared" si="1"/>
        <v>2496383.85</v>
      </c>
    </row>
    <row r="57" spans="1:7" x14ac:dyDescent="0.3">
      <c r="A57" s="5">
        <v>190272175</v>
      </c>
      <c r="B57" s="17">
        <v>2129585.71</v>
      </c>
      <c r="C57" s="17">
        <v>0</v>
      </c>
      <c r="D57" s="17">
        <f t="shared" si="0"/>
        <v>2129585.71</v>
      </c>
      <c r="E57" s="1">
        <v>1990669.75</v>
      </c>
      <c r="F57" s="1">
        <v>0</v>
      </c>
      <c r="G57" s="27">
        <f t="shared" si="1"/>
        <v>1990669.75</v>
      </c>
    </row>
    <row r="58" spans="1:7" x14ac:dyDescent="0.3">
      <c r="A58" s="5">
        <v>166803154</v>
      </c>
      <c r="B58" s="17">
        <v>2132742.17</v>
      </c>
      <c r="C58" s="17">
        <v>0</v>
      </c>
      <c r="D58" s="17">
        <f t="shared" si="0"/>
        <v>2132742.17</v>
      </c>
      <c r="E58" s="1">
        <v>699880.89</v>
      </c>
      <c r="F58" s="1">
        <v>0</v>
      </c>
      <c r="G58" s="27">
        <f t="shared" si="1"/>
        <v>699880.89</v>
      </c>
    </row>
    <row r="59" spans="1:7" x14ac:dyDescent="0.3">
      <c r="A59" s="5">
        <v>190977915</v>
      </c>
      <c r="B59" s="17">
        <v>140594.45000000001</v>
      </c>
      <c r="C59" s="17">
        <v>0</v>
      </c>
      <c r="D59" s="17">
        <f t="shared" si="0"/>
        <v>140594.45000000001</v>
      </c>
      <c r="E59" s="1">
        <v>135158.47</v>
      </c>
      <c r="F59" s="1">
        <v>0</v>
      </c>
      <c r="G59" s="27">
        <f t="shared" si="1"/>
        <v>135158.47</v>
      </c>
    </row>
    <row r="60" spans="1:7" x14ac:dyDescent="0.3">
      <c r="A60" s="5">
        <v>305592516</v>
      </c>
      <c r="B60" s="17">
        <v>2475000</v>
      </c>
      <c r="C60" s="17">
        <v>0</v>
      </c>
      <c r="D60" s="17">
        <f t="shared" si="0"/>
        <v>2475000</v>
      </c>
      <c r="E60" s="1">
        <v>2446741.4500000002</v>
      </c>
      <c r="F60" s="1">
        <v>0</v>
      </c>
      <c r="G60" s="27">
        <f t="shared" si="1"/>
        <v>2446741.4500000002</v>
      </c>
    </row>
    <row r="61" spans="1:7" x14ac:dyDescent="0.3">
      <c r="A61" s="5">
        <v>111966767</v>
      </c>
      <c r="B61" s="17">
        <v>19943.52</v>
      </c>
      <c r="C61" s="17">
        <v>0</v>
      </c>
      <c r="D61" s="17">
        <f t="shared" si="0"/>
        <v>19943.52</v>
      </c>
      <c r="E61" s="1">
        <v>19864.550000000003</v>
      </c>
      <c r="F61" s="1">
        <v>0</v>
      </c>
      <c r="G61" s="27">
        <f t="shared" si="1"/>
        <v>19864.550000000003</v>
      </c>
    </row>
    <row r="62" spans="1:7" x14ac:dyDescent="0.3">
      <c r="A62" s="5">
        <v>306137642</v>
      </c>
      <c r="B62" s="17">
        <v>47833.31</v>
      </c>
      <c r="C62" s="17">
        <v>0</v>
      </c>
      <c r="D62" s="17">
        <f t="shared" si="0"/>
        <v>47833.31</v>
      </c>
      <c r="E62" s="1">
        <v>46737.72</v>
      </c>
      <c r="F62" s="1">
        <v>0</v>
      </c>
      <c r="G62" s="27">
        <f t="shared" si="1"/>
        <v>46737.72</v>
      </c>
    </row>
    <row r="63" spans="1:7" x14ac:dyDescent="0.3">
      <c r="A63" s="5">
        <v>183854143</v>
      </c>
      <c r="B63" s="17">
        <v>1724523.81</v>
      </c>
      <c r="C63" s="17">
        <v>0</v>
      </c>
      <c r="D63" s="17">
        <f t="shared" si="0"/>
        <v>1724523.81</v>
      </c>
      <c r="E63" s="1">
        <v>1724523.81</v>
      </c>
      <c r="F63" s="1">
        <v>0</v>
      </c>
      <c r="G63" s="27">
        <f t="shared" si="1"/>
        <v>1724523.81</v>
      </c>
    </row>
    <row r="64" spans="1:7" x14ac:dyDescent="0.3">
      <c r="A64" s="5">
        <v>124243848</v>
      </c>
      <c r="B64" s="17">
        <v>9000814.8200000003</v>
      </c>
      <c r="C64" s="17">
        <v>0</v>
      </c>
      <c r="D64" s="17">
        <f t="shared" si="0"/>
        <v>9000814.8200000003</v>
      </c>
      <c r="E64" s="1">
        <v>7194163.9499999993</v>
      </c>
      <c r="F64" s="1">
        <v>0</v>
      </c>
      <c r="G64" s="27">
        <f t="shared" si="1"/>
        <v>7194163.9499999993</v>
      </c>
    </row>
    <row r="65" spans="1:7" x14ac:dyDescent="0.3">
      <c r="A65" s="5">
        <v>190976966</v>
      </c>
      <c r="B65" s="17">
        <v>21994.98</v>
      </c>
      <c r="C65" s="17">
        <v>0</v>
      </c>
      <c r="D65" s="17">
        <f t="shared" si="0"/>
        <v>21994.98</v>
      </c>
      <c r="E65" s="1">
        <v>21994.98</v>
      </c>
      <c r="F65" s="1">
        <v>0</v>
      </c>
      <c r="G65" s="27">
        <f t="shared" si="1"/>
        <v>21994.98</v>
      </c>
    </row>
    <row r="66" spans="1:7" x14ac:dyDescent="0.3">
      <c r="A66" s="5">
        <v>190766619</v>
      </c>
      <c r="B66" s="17">
        <v>101694542.69</v>
      </c>
      <c r="C66" s="17">
        <v>0</v>
      </c>
      <c r="D66" s="17">
        <f t="shared" si="0"/>
        <v>101694542.69</v>
      </c>
      <c r="E66" s="1">
        <v>92554919.140000001</v>
      </c>
      <c r="F66" s="1">
        <v>0</v>
      </c>
      <c r="G66" s="27">
        <f t="shared" si="1"/>
        <v>92554919.140000001</v>
      </c>
    </row>
    <row r="67" spans="1:7" x14ac:dyDescent="0.3">
      <c r="A67" s="20">
        <v>124364561</v>
      </c>
      <c r="B67" s="17">
        <v>13199970.310000001</v>
      </c>
      <c r="C67" s="17">
        <v>0</v>
      </c>
      <c r="D67" s="17">
        <f t="shared" ref="D67:D130" si="2">B67+C67</f>
        <v>13199970.310000001</v>
      </c>
      <c r="E67" s="1">
        <v>4688982.4399999995</v>
      </c>
      <c r="F67" s="1">
        <v>0</v>
      </c>
      <c r="G67" s="27">
        <f t="shared" ref="G67:G130" si="3">E67+F67</f>
        <v>4688982.4399999995</v>
      </c>
    </row>
    <row r="68" spans="1:7" x14ac:dyDescent="0.3">
      <c r="A68" s="22">
        <v>111961453</v>
      </c>
      <c r="B68" s="17">
        <v>52001.79</v>
      </c>
      <c r="C68" s="17">
        <v>0</v>
      </c>
      <c r="D68" s="17">
        <f t="shared" si="2"/>
        <v>52001.79</v>
      </c>
      <c r="E68" s="1">
        <v>47291.270000000004</v>
      </c>
      <c r="F68" s="1">
        <v>0</v>
      </c>
      <c r="G68" s="27">
        <f t="shared" si="3"/>
        <v>47291.270000000004</v>
      </c>
    </row>
    <row r="69" spans="1:7" x14ac:dyDescent="0.3">
      <c r="A69" s="5">
        <v>240329870</v>
      </c>
      <c r="B69" s="17">
        <v>4813550</v>
      </c>
      <c r="C69" s="17">
        <v>0</v>
      </c>
      <c r="D69" s="17">
        <f t="shared" si="2"/>
        <v>4813550</v>
      </c>
      <c r="E69" s="1">
        <v>2667143.19</v>
      </c>
      <c r="F69" s="1">
        <v>0</v>
      </c>
      <c r="G69" s="27">
        <f t="shared" si="3"/>
        <v>2667143.19</v>
      </c>
    </row>
    <row r="70" spans="1:7" x14ac:dyDescent="0.3">
      <c r="A70" s="5">
        <v>302908877</v>
      </c>
      <c r="B70" s="17">
        <v>43331.45</v>
      </c>
      <c r="C70" s="17">
        <v>0</v>
      </c>
      <c r="D70" s="17">
        <f t="shared" si="2"/>
        <v>43331.45</v>
      </c>
      <c r="E70" s="1">
        <v>43331.450000000004</v>
      </c>
      <c r="F70" s="1">
        <v>0</v>
      </c>
      <c r="G70" s="27">
        <f t="shared" si="3"/>
        <v>43331.450000000004</v>
      </c>
    </row>
    <row r="71" spans="1:7" x14ac:dyDescent="0.3">
      <c r="A71" s="5">
        <v>188621919</v>
      </c>
      <c r="B71" s="17">
        <v>46121.56</v>
      </c>
      <c r="C71" s="17">
        <v>0</v>
      </c>
      <c r="D71" s="17">
        <f t="shared" si="2"/>
        <v>46121.56</v>
      </c>
      <c r="E71" s="1">
        <v>33750</v>
      </c>
      <c r="F71" s="1">
        <v>0</v>
      </c>
      <c r="G71" s="27">
        <f t="shared" si="3"/>
        <v>33750</v>
      </c>
    </row>
    <row r="72" spans="1:7" x14ac:dyDescent="0.3">
      <c r="A72" s="5">
        <v>111963842</v>
      </c>
      <c r="B72" s="17">
        <v>5732.54</v>
      </c>
      <c r="C72" s="17">
        <v>0</v>
      </c>
      <c r="D72" s="17">
        <f t="shared" si="2"/>
        <v>5732.54</v>
      </c>
      <c r="E72" s="1">
        <v>5732.54</v>
      </c>
      <c r="F72" s="1">
        <v>0</v>
      </c>
      <c r="G72" s="27">
        <f t="shared" si="3"/>
        <v>5732.54</v>
      </c>
    </row>
    <row r="73" spans="1:7" x14ac:dyDescent="0.3">
      <c r="A73" s="5">
        <v>111961453</v>
      </c>
      <c r="B73" s="17">
        <v>57435.62</v>
      </c>
      <c r="C73" s="17">
        <v>0</v>
      </c>
      <c r="D73" s="17">
        <f t="shared" si="2"/>
        <v>57435.62</v>
      </c>
      <c r="E73" s="1">
        <v>56792.28</v>
      </c>
      <c r="F73" s="1">
        <v>0</v>
      </c>
      <c r="G73" s="27">
        <f t="shared" si="3"/>
        <v>56792.28</v>
      </c>
    </row>
    <row r="74" spans="1:7" x14ac:dyDescent="0.3">
      <c r="A74" s="5">
        <v>11196944</v>
      </c>
      <c r="B74" s="17">
        <v>31863.18</v>
      </c>
      <c r="C74" s="17">
        <v>0</v>
      </c>
      <c r="D74" s="17">
        <f t="shared" si="2"/>
        <v>31863.18</v>
      </c>
      <c r="E74" s="1">
        <v>31863.18</v>
      </c>
      <c r="F74" s="1">
        <v>0</v>
      </c>
      <c r="G74" s="27">
        <f t="shared" si="3"/>
        <v>31863.18</v>
      </c>
    </row>
    <row r="75" spans="1:7" x14ac:dyDescent="0.3">
      <c r="A75" s="5">
        <v>125635713</v>
      </c>
      <c r="B75" s="17">
        <v>39513.599999999999</v>
      </c>
      <c r="C75" s="17">
        <v>0</v>
      </c>
      <c r="D75" s="17">
        <f t="shared" si="2"/>
        <v>39513.599999999999</v>
      </c>
      <c r="E75" s="1">
        <v>39513.599999999991</v>
      </c>
      <c r="F75" s="1">
        <v>0</v>
      </c>
      <c r="G75" s="27">
        <f t="shared" si="3"/>
        <v>39513.599999999991</v>
      </c>
    </row>
    <row r="76" spans="1:7" x14ac:dyDescent="0.3">
      <c r="A76" s="5">
        <v>305651861</v>
      </c>
      <c r="B76" s="17">
        <v>50000</v>
      </c>
      <c r="C76" s="17">
        <v>0</v>
      </c>
      <c r="D76" s="17">
        <f t="shared" si="2"/>
        <v>50000</v>
      </c>
      <c r="E76" s="1">
        <v>50000</v>
      </c>
      <c r="F76" s="1">
        <v>0</v>
      </c>
      <c r="G76" s="27">
        <f t="shared" si="3"/>
        <v>50000</v>
      </c>
    </row>
    <row r="77" spans="1:7" x14ac:dyDescent="0.3">
      <c r="A77" s="5">
        <v>305390468</v>
      </c>
      <c r="B77" s="17">
        <v>49999.99</v>
      </c>
      <c r="C77" s="17">
        <v>0</v>
      </c>
      <c r="D77" s="17">
        <f t="shared" si="2"/>
        <v>49999.99</v>
      </c>
      <c r="E77" s="1">
        <v>49999</v>
      </c>
      <c r="F77" s="1">
        <v>0</v>
      </c>
      <c r="G77" s="27">
        <f t="shared" si="3"/>
        <v>49999</v>
      </c>
    </row>
    <row r="78" spans="1:7" x14ac:dyDescent="0.3">
      <c r="A78" s="5">
        <v>302666203</v>
      </c>
      <c r="B78" s="17">
        <v>34706</v>
      </c>
      <c r="C78" s="17">
        <v>0</v>
      </c>
      <c r="D78" s="17">
        <f t="shared" si="2"/>
        <v>34706</v>
      </c>
      <c r="E78" s="1">
        <v>34706</v>
      </c>
      <c r="F78" s="1">
        <v>0</v>
      </c>
      <c r="G78" s="27">
        <f t="shared" si="3"/>
        <v>34706</v>
      </c>
    </row>
    <row r="79" spans="1:7" x14ac:dyDescent="0.3">
      <c r="A79" s="5">
        <v>126115854</v>
      </c>
      <c r="B79" s="17">
        <v>50000</v>
      </c>
      <c r="C79" s="17">
        <v>0</v>
      </c>
      <c r="D79" s="17">
        <f t="shared" si="2"/>
        <v>50000</v>
      </c>
      <c r="E79" s="1">
        <v>50000</v>
      </c>
      <c r="F79" s="1">
        <v>0</v>
      </c>
      <c r="G79" s="27">
        <f t="shared" si="3"/>
        <v>50000</v>
      </c>
    </row>
    <row r="80" spans="1:7" x14ac:dyDescent="0.3">
      <c r="A80" s="5">
        <v>305392914</v>
      </c>
      <c r="B80" s="17">
        <v>39513.599999999999</v>
      </c>
      <c r="C80" s="17">
        <v>0</v>
      </c>
      <c r="D80" s="17">
        <f t="shared" si="2"/>
        <v>39513.599999999999</v>
      </c>
      <c r="E80" s="1">
        <v>39513.599999999999</v>
      </c>
      <c r="F80" s="1">
        <v>0</v>
      </c>
      <c r="G80" s="27">
        <f t="shared" si="3"/>
        <v>39513.599999999999</v>
      </c>
    </row>
    <row r="81" spans="1:7" x14ac:dyDescent="0.3">
      <c r="A81" s="5">
        <v>303888559</v>
      </c>
      <c r="B81" s="17">
        <v>50000</v>
      </c>
      <c r="C81" s="17">
        <v>0</v>
      </c>
      <c r="D81" s="17">
        <f t="shared" si="2"/>
        <v>50000</v>
      </c>
      <c r="E81" s="1">
        <v>49999.990000000005</v>
      </c>
      <c r="F81" s="1">
        <v>0</v>
      </c>
      <c r="G81" s="27">
        <f t="shared" si="3"/>
        <v>49999.990000000005</v>
      </c>
    </row>
    <row r="82" spans="1:7" x14ac:dyDescent="0.3">
      <c r="A82" s="5">
        <v>190741046</v>
      </c>
      <c r="B82" s="17">
        <v>1840667.35</v>
      </c>
      <c r="C82" s="17">
        <v>0</v>
      </c>
      <c r="D82" s="17">
        <f t="shared" si="2"/>
        <v>1840667.35</v>
      </c>
      <c r="E82" s="1">
        <v>1231179.07</v>
      </c>
      <c r="F82" s="1">
        <v>0</v>
      </c>
      <c r="G82" s="27">
        <f t="shared" si="3"/>
        <v>1231179.07</v>
      </c>
    </row>
    <row r="83" spans="1:7" x14ac:dyDescent="0.3">
      <c r="A83" s="5">
        <v>305983109</v>
      </c>
      <c r="B83" s="17">
        <v>50000</v>
      </c>
      <c r="C83" s="17">
        <v>0</v>
      </c>
      <c r="D83" s="17">
        <f t="shared" si="2"/>
        <v>50000</v>
      </c>
      <c r="E83" s="1">
        <v>50000</v>
      </c>
      <c r="F83" s="1">
        <v>0</v>
      </c>
      <c r="G83" s="27">
        <f t="shared" si="3"/>
        <v>50000</v>
      </c>
    </row>
    <row r="84" spans="1:7" x14ac:dyDescent="0.3">
      <c r="A84" s="5">
        <v>234655370</v>
      </c>
      <c r="B84" s="17">
        <v>45081.57</v>
      </c>
      <c r="C84" s="17">
        <v>0</v>
      </c>
      <c r="D84" s="17">
        <f t="shared" si="2"/>
        <v>45081.57</v>
      </c>
      <c r="E84" s="1">
        <v>45081.57</v>
      </c>
      <c r="F84" s="1">
        <v>0</v>
      </c>
      <c r="G84" s="27">
        <f t="shared" si="3"/>
        <v>45081.57</v>
      </c>
    </row>
    <row r="85" spans="1:7" x14ac:dyDescent="0.3">
      <c r="A85" s="5">
        <v>235745550</v>
      </c>
      <c r="B85" s="17">
        <v>16571.490000000002</v>
      </c>
      <c r="C85" s="17">
        <v>0</v>
      </c>
      <c r="D85" s="17">
        <f t="shared" si="2"/>
        <v>16571.490000000002</v>
      </c>
      <c r="E85" s="1">
        <v>11599.17</v>
      </c>
      <c r="F85" s="1">
        <v>0</v>
      </c>
      <c r="G85" s="27">
        <f t="shared" si="3"/>
        <v>11599.17</v>
      </c>
    </row>
    <row r="86" spans="1:7" x14ac:dyDescent="0.3">
      <c r="A86" s="5">
        <v>158350052</v>
      </c>
      <c r="B86" s="17">
        <v>47731.09</v>
      </c>
      <c r="C86" s="17">
        <v>0</v>
      </c>
      <c r="D86" s="17">
        <f t="shared" si="2"/>
        <v>47731.09</v>
      </c>
      <c r="E86" s="1">
        <v>47725.84</v>
      </c>
      <c r="F86" s="1">
        <v>0</v>
      </c>
      <c r="G86" s="27">
        <f t="shared" si="3"/>
        <v>47725.84</v>
      </c>
    </row>
    <row r="87" spans="1:7" x14ac:dyDescent="0.3">
      <c r="A87" s="5">
        <v>147952214</v>
      </c>
      <c r="B87" s="17">
        <v>41599.94</v>
      </c>
      <c r="C87" s="17">
        <v>0</v>
      </c>
      <c r="D87" s="17">
        <f t="shared" si="2"/>
        <v>41599.94</v>
      </c>
      <c r="E87" s="1">
        <v>41599.939999999995</v>
      </c>
      <c r="F87" s="1">
        <v>0</v>
      </c>
      <c r="G87" s="27">
        <f t="shared" si="3"/>
        <v>41599.939999999995</v>
      </c>
    </row>
    <row r="88" spans="1:7" x14ac:dyDescent="0.3">
      <c r="A88" s="5">
        <v>134679993</v>
      </c>
      <c r="B88" s="17">
        <v>50000</v>
      </c>
      <c r="C88" s="17">
        <v>0</v>
      </c>
      <c r="D88" s="17">
        <f t="shared" si="2"/>
        <v>50000</v>
      </c>
      <c r="E88" s="1">
        <v>50000</v>
      </c>
      <c r="F88" s="1">
        <v>0</v>
      </c>
      <c r="G88" s="27">
        <f t="shared" si="3"/>
        <v>50000</v>
      </c>
    </row>
    <row r="89" spans="1:7" x14ac:dyDescent="0.3">
      <c r="A89" s="5">
        <v>304921485</v>
      </c>
      <c r="B89" s="17">
        <v>39139.629999999997</v>
      </c>
      <c r="C89" s="17">
        <v>0</v>
      </c>
      <c r="D89" s="17">
        <f t="shared" si="2"/>
        <v>39139.629999999997</v>
      </c>
      <c r="E89" s="1">
        <v>39139.619999999995</v>
      </c>
      <c r="F89" s="1">
        <v>0</v>
      </c>
      <c r="G89" s="27">
        <f t="shared" si="3"/>
        <v>39139.619999999995</v>
      </c>
    </row>
    <row r="90" spans="1:7" x14ac:dyDescent="0.3">
      <c r="A90" s="5">
        <v>191425670</v>
      </c>
      <c r="B90" s="17">
        <v>17065.32</v>
      </c>
      <c r="C90" s="17">
        <v>0</v>
      </c>
      <c r="D90" s="17">
        <f t="shared" si="2"/>
        <v>17065.32</v>
      </c>
      <c r="E90" s="1">
        <v>17065.32</v>
      </c>
      <c r="F90" s="1">
        <v>0</v>
      </c>
      <c r="G90" s="27">
        <f t="shared" si="3"/>
        <v>17065.32</v>
      </c>
    </row>
    <row r="91" spans="1:7" x14ac:dyDescent="0.3">
      <c r="A91" s="5">
        <v>305627209</v>
      </c>
      <c r="B91" s="17">
        <v>41289.589999999997</v>
      </c>
      <c r="C91" s="17">
        <v>0</v>
      </c>
      <c r="D91" s="17">
        <f t="shared" si="2"/>
        <v>41289.589999999997</v>
      </c>
      <c r="E91" s="1">
        <v>41289.589999999997</v>
      </c>
      <c r="F91" s="1">
        <v>0</v>
      </c>
      <c r="G91" s="27">
        <f t="shared" si="3"/>
        <v>41289.589999999997</v>
      </c>
    </row>
    <row r="92" spans="1:7" x14ac:dyDescent="0.3">
      <c r="A92" s="5">
        <v>305584971</v>
      </c>
      <c r="B92" s="17">
        <v>50000</v>
      </c>
      <c r="C92" s="17">
        <v>0</v>
      </c>
      <c r="D92" s="17">
        <f t="shared" si="2"/>
        <v>50000</v>
      </c>
      <c r="E92" s="1">
        <v>49998.21</v>
      </c>
      <c r="F92" s="1">
        <v>0</v>
      </c>
      <c r="G92" s="27">
        <f t="shared" si="3"/>
        <v>49998.21</v>
      </c>
    </row>
    <row r="93" spans="1:7" x14ac:dyDescent="0.3">
      <c r="A93" s="5">
        <v>302627182</v>
      </c>
      <c r="B93" s="17">
        <v>49970.52</v>
      </c>
      <c r="C93" s="17">
        <v>0</v>
      </c>
      <c r="D93" s="17">
        <f t="shared" si="2"/>
        <v>49970.52</v>
      </c>
      <c r="E93" s="1">
        <v>49970.51</v>
      </c>
      <c r="F93" s="1">
        <v>0</v>
      </c>
      <c r="G93" s="27">
        <f t="shared" si="3"/>
        <v>49970.51</v>
      </c>
    </row>
    <row r="94" spans="1:7" x14ac:dyDescent="0.3">
      <c r="A94" s="5">
        <v>305428506</v>
      </c>
      <c r="B94" s="17">
        <v>50000</v>
      </c>
      <c r="C94" s="17">
        <v>0</v>
      </c>
      <c r="D94" s="17">
        <f t="shared" si="2"/>
        <v>50000</v>
      </c>
      <c r="E94" s="1">
        <v>50000</v>
      </c>
      <c r="F94" s="1">
        <v>0</v>
      </c>
      <c r="G94" s="27">
        <f t="shared" si="3"/>
        <v>50000</v>
      </c>
    </row>
    <row r="95" spans="1:7" x14ac:dyDescent="0.3">
      <c r="A95" s="5">
        <v>305241563</v>
      </c>
      <c r="B95" s="17">
        <v>48650</v>
      </c>
      <c r="C95" s="17">
        <v>0</v>
      </c>
      <c r="D95" s="17">
        <f t="shared" si="2"/>
        <v>48650</v>
      </c>
      <c r="E95" s="1">
        <v>47204</v>
      </c>
      <c r="F95" s="1">
        <v>0</v>
      </c>
      <c r="G95" s="27">
        <f t="shared" si="3"/>
        <v>47204</v>
      </c>
    </row>
    <row r="96" spans="1:7" x14ac:dyDescent="0.3">
      <c r="A96" s="5">
        <v>303226527</v>
      </c>
      <c r="B96" s="17">
        <v>45000</v>
      </c>
      <c r="C96" s="17">
        <v>0</v>
      </c>
      <c r="D96" s="17">
        <f t="shared" si="2"/>
        <v>45000</v>
      </c>
      <c r="E96" s="1">
        <v>44999.99</v>
      </c>
      <c r="F96" s="1">
        <v>0</v>
      </c>
      <c r="G96" s="27">
        <f t="shared" si="3"/>
        <v>44999.99</v>
      </c>
    </row>
    <row r="97" spans="1:7" x14ac:dyDescent="0.3">
      <c r="A97" s="5">
        <v>305389747</v>
      </c>
      <c r="B97" s="17">
        <v>48404.160000000003</v>
      </c>
      <c r="C97" s="17">
        <v>0</v>
      </c>
      <c r="D97" s="17">
        <f t="shared" si="2"/>
        <v>48404.160000000003</v>
      </c>
      <c r="E97" s="1">
        <v>48404.160000000003</v>
      </c>
      <c r="F97" s="1">
        <v>0</v>
      </c>
      <c r="G97" s="27">
        <f t="shared" si="3"/>
        <v>48404.160000000003</v>
      </c>
    </row>
    <row r="98" spans="1:7" x14ac:dyDescent="0.3">
      <c r="A98" s="5">
        <v>304862777</v>
      </c>
      <c r="B98" s="17">
        <v>47381.25</v>
      </c>
      <c r="C98" s="17">
        <v>0</v>
      </c>
      <c r="D98" s="17">
        <f t="shared" si="2"/>
        <v>47381.25</v>
      </c>
      <c r="E98" s="1">
        <v>47381.25</v>
      </c>
      <c r="F98" s="1">
        <v>0</v>
      </c>
      <c r="G98" s="27">
        <f t="shared" si="3"/>
        <v>47381.25</v>
      </c>
    </row>
    <row r="99" spans="1:7" x14ac:dyDescent="0.3">
      <c r="A99" s="5">
        <v>303198106</v>
      </c>
      <c r="B99" s="17">
        <v>50000</v>
      </c>
      <c r="C99" s="17">
        <v>0</v>
      </c>
      <c r="D99" s="17">
        <f t="shared" si="2"/>
        <v>50000</v>
      </c>
      <c r="E99" s="1">
        <v>50000</v>
      </c>
      <c r="F99" s="1">
        <v>0</v>
      </c>
      <c r="G99" s="27">
        <f t="shared" si="3"/>
        <v>50000</v>
      </c>
    </row>
    <row r="100" spans="1:7" x14ac:dyDescent="0.3">
      <c r="A100" s="5">
        <v>135846961</v>
      </c>
      <c r="B100" s="17">
        <v>35000</v>
      </c>
      <c r="C100" s="17">
        <v>0</v>
      </c>
      <c r="D100" s="17">
        <f t="shared" si="2"/>
        <v>35000</v>
      </c>
      <c r="E100" s="1">
        <v>30776.86</v>
      </c>
      <c r="F100" s="1">
        <v>0</v>
      </c>
      <c r="G100" s="27">
        <f t="shared" si="3"/>
        <v>30776.86</v>
      </c>
    </row>
    <row r="101" spans="1:7" x14ac:dyDescent="0.3">
      <c r="A101" s="5">
        <v>304072295</v>
      </c>
      <c r="B101" s="17">
        <v>49783.17</v>
      </c>
      <c r="C101" s="17">
        <v>0</v>
      </c>
      <c r="D101" s="17">
        <f t="shared" si="2"/>
        <v>49783.17</v>
      </c>
      <c r="E101" s="1">
        <v>46496.160000000003</v>
      </c>
      <c r="F101" s="1">
        <v>0</v>
      </c>
      <c r="G101" s="27">
        <f t="shared" si="3"/>
        <v>46496.160000000003</v>
      </c>
    </row>
    <row r="102" spans="1:7" x14ac:dyDescent="0.3">
      <c r="A102" s="5">
        <v>305661186</v>
      </c>
      <c r="B102" s="17">
        <v>38333.480000000003</v>
      </c>
      <c r="C102" s="17">
        <v>0</v>
      </c>
      <c r="D102" s="17">
        <f t="shared" si="2"/>
        <v>38333.480000000003</v>
      </c>
      <c r="E102" s="1">
        <v>38333.479999999996</v>
      </c>
      <c r="F102" s="1">
        <v>0</v>
      </c>
      <c r="G102" s="27">
        <f t="shared" si="3"/>
        <v>38333.479999999996</v>
      </c>
    </row>
    <row r="103" spans="1:7" x14ac:dyDescent="0.3">
      <c r="A103" s="5">
        <v>190974577</v>
      </c>
      <c r="B103" s="17">
        <v>5900.01</v>
      </c>
      <c r="C103" s="17">
        <v>0</v>
      </c>
      <c r="D103" s="17">
        <f t="shared" si="2"/>
        <v>5900.01</v>
      </c>
      <c r="E103" s="1">
        <v>5900.01</v>
      </c>
      <c r="F103" s="1">
        <v>0</v>
      </c>
      <c r="G103" s="27">
        <f t="shared" si="3"/>
        <v>5900.01</v>
      </c>
    </row>
    <row r="104" spans="1:7" x14ac:dyDescent="0.3">
      <c r="A104" s="5">
        <v>305361299</v>
      </c>
      <c r="B104" s="17">
        <v>46000</v>
      </c>
      <c r="C104" s="17">
        <v>0</v>
      </c>
      <c r="D104" s="17">
        <f t="shared" si="2"/>
        <v>46000</v>
      </c>
      <c r="E104" s="1">
        <v>45691.199999999997</v>
      </c>
      <c r="F104" s="1">
        <v>0</v>
      </c>
      <c r="G104" s="27">
        <f t="shared" si="3"/>
        <v>45691.199999999997</v>
      </c>
    </row>
    <row r="105" spans="1:7" x14ac:dyDescent="0.3">
      <c r="A105" s="5">
        <v>304036527</v>
      </c>
      <c r="B105" s="17">
        <v>29775.9</v>
      </c>
      <c r="C105" s="17">
        <v>0</v>
      </c>
      <c r="D105" s="17">
        <f t="shared" si="2"/>
        <v>29775.9</v>
      </c>
      <c r="E105" s="1">
        <v>29775.9</v>
      </c>
      <c r="F105" s="1">
        <v>0</v>
      </c>
      <c r="G105" s="27">
        <f t="shared" si="3"/>
        <v>29775.9</v>
      </c>
    </row>
    <row r="106" spans="1:7" x14ac:dyDescent="0.3">
      <c r="A106" s="5">
        <v>305648281</v>
      </c>
      <c r="B106" s="17">
        <v>46368</v>
      </c>
      <c r="C106" s="17">
        <v>0</v>
      </c>
      <c r="D106" s="17">
        <f t="shared" si="2"/>
        <v>46368</v>
      </c>
      <c r="E106" s="1">
        <v>46124.71</v>
      </c>
      <c r="F106" s="1">
        <v>0</v>
      </c>
      <c r="G106" s="27">
        <f t="shared" si="3"/>
        <v>46124.71</v>
      </c>
    </row>
    <row r="107" spans="1:7" x14ac:dyDescent="0.3">
      <c r="A107" s="5">
        <v>304822868</v>
      </c>
      <c r="B107" s="17">
        <v>49280</v>
      </c>
      <c r="C107" s="17">
        <v>0</v>
      </c>
      <c r="D107" s="17">
        <f t="shared" si="2"/>
        <v>49280</v>
      </c>
      <c r="E107" s="1">
        <v>49280</v>
      </c>
      <c r="F107" s="1">
        <v>0</v>
      </c>
      <c r="G107" s="27">
        <f t="shared" si="3"/>
        <v>49280</v>
      </c>
    </row>
    <row r="108" spans="1:7" x14ac:dyDescent="0.3">
      <c r="A108" s="5">
        <v>305779213</v>
      </c>
      <c r="B108" s="17">
        <v>47481</v>
      </c>
      <c r="C108" s="17">
        <v>0</v>
      </c>
      <c r="D108" s="17">
        <f t="shared" si="2"/>
        <v>47481</v>
      </c>
      <c r="E108" s="1">
        <v>47435.07</v>
      </c>
      <c r="F108" s="1">
        <v>0</v>
      </c>
      <c r="G108" s="27">
        <f t="shared" si="3"/>
        <v>47435.07</v>
      </c>
    </row>
    <row r="109" spans="1:7" x14ac:dyDescent="0.3">
      <c r="A109" s="5">
        <v>305741764</v>
      </c>
      <c r="B109" s="17">
        <v>48918.03</v>
      </c>
      <c r="C109" s="17">
        <v>0</v>
      </c>
      <c r="D109" s="17">
        <f t="shared" si="2"/>
        <v>48918.03</v>
      </c>
      <c r="E109" s="1">
        <v>48918.03</v>
      </c>
      <c r="F109" s="1">
        <v>0</v>
      </c>
      <c r="G109" s="27">
        <f t="shared" si="3"/>
        <v>48918.03</v>
      </c>
    </row>
    <row r="110" spans="1:7" x14ac:dyDescent="0.3">
      <c r="A110" s="5">
        <v>191630223</v>
      </c>
      <c r="B110" s="17">
        <v>55426.48</v>
      </c>
      <c r="C110" s="17">
        <v>0</v>
      </c>
      <c r="D110" s="17">
        <f t="shared" si="2"/>
        <v>55426.48</v>
      </c>
      <c r="E110" s="1">
        <v>52655.979999999996</v>
      </c>
      <c r="F110" s="1">
        <v>0</v>
      </c>
      <c r="G110" s="27">
        <f t="shared" si="3"/>
        <v>52655.979999999996</v>
      </c>
    </row>
    <row r="111" spans="1:7" x14ac:dyDescent="0.3">
      <c r="A111" s="5">
        <v>302733449</v>
      </c>
      <c r="B111" s="17">
        <v>50000</v>
      </c>
      <c r="C111" s="17">
        <v>0</v>
      </c>
      <c r="D111" s="17">
        <f t="shared" si="2"/>
        <v>50000</v>
      </c>
      <c r="E111" s="1">
        <v>49997.11</v>
      </c>
      <c r="F111" s="1">
        <v>0</v>
      </c>
      <c r="G111" s="27">
        <f t="shared" si="3"/>
        <v>49997.11</v>
      </c>
    </row>
    <row r="112" spans="1:7" x14ac:dyDescent="0.3">
      <c r="A112" s="5">
        <v>305758009</v>
      </c>
      <c r="B112" s="17">
        <v>50000</v>
      </c>
      <c r="C112" s="17">
        <v>0</v>
      </c>
      <c r="D112" s="17">
        <f t="shared" si="2"/>
        <v>50000</v>
      </c>
      <c r="E112" s="1">
        <v>49263.990000000005</v>
      </c>
      <c r="F112" s="1">
        <v>0</v>
      </c>
      <c r="G112" s="27">
        <f t="shared" si="3"/>
        <v>49263.990000000005</v>
      </c>
    </row>
    <row r="113" spans="1:7" x14ac:dyDescent="0.3">
      <c r="A113" s="5">
        <v>302763111</v>
      </c>
      <c r="B113" s="17">
        <v>45256.18</v>
      </c>
      <c r="C113" s="17">
        <v>0</v>
      </c>
      <c r="D113" s="17">
        <f t="shared" si="2"/>
        <v>45256.18</v>
      </c>
      <c r="E113" s="1">
        <v>45256.18</v>
      </c>
      <c r="F113" s="1">
        <v>0</v>
      </c>
      <c r="G113" s="27">
        <f t="shared" si="3"/>
        <v>45256.18</v>
      </c>
    </row>
    <row r="114" spans="1:7" x14ac:dyDescent="0.3">
      <c r="A114" s="5">
        <v>302944948</v>
      </c>
      <c r="B114" s="17">
        <v>50000</v>
      </c>
      <c r="C114" s="17">
        <v>0</v>
      </c>
      <c r="D114" s="17">
        <f t="shared" si="2"/>
        <v>50000</v>
      </c>
      <c r="E114" s="1">
        <v>49999.990000000005</v>
      </c>
      <c r="F114" s="1">
        <v>0</v>
      </c>
      <c r="G114" s="27">
        <f t="shared" si="3"/>
        <v>49999.990000000005</v>
      </c>
    </row>
    <row r="115" spans="1:7" x14ac:dyDescent="0.3">
      <c r="A115" s="5">
        <v>303182664</v>
      </c>
      <c r="B115" s="17">
        <v>39674.879999999997</v>
      </c>
      <c r="C115" s="17">
        <v>0</v>
      </c>
      <c r="D115" s="17">
        <f t="shared" si="2"/>
        <v>39674.879999999997</v>
      </c>
      <c r="E115" s="1">
        <v>39674.879999999997</v>
      </c>
      <c r="F115" s="1">
        <v>0</v>
      </c>
      <c r="G115" s="27">
        <f t="shared" si="3"/>
        <v>39674.879999999997</v>
      </c>
    </row>
    <row r="116" spans="1:7" x14ac:dyDescent="0.3">
      <c r="A116" s="5">
        <v>300101034</v>
      </c>
      <c r="B116" s="17">
        <v>50000</v>
      </c>
      <c r="C116" s="17">
        <v>0</v>
      </c>
      <c r="D116" s="17">
        <f t="shared" si="2"/>
        <v>50000</v>
      </c>
      <c r="E116" s="1">
        <v>45187.200000000004</v>
      </c>
      <c r="F116" s="1">
        <v>0</v>
      </c>
      <c r="G116" s="27">
        <f t="shared" si="3"/>
        <v>45187.200000000004</v>
      </c>
    </row>
    <row r="117" spans="1:7" x14ac:dyDescent="0.3">
      <c r="A117" s="5">
        <v>300039337</v>
      </c>
      <c r="B117" s="17">
        <v>65833.490000000005</v>
      </c>
      <c r="C117" s="17">
        <v>0</v>
      </c>
      <c r="D117" s="17">
        <f t="shared" si="2"/>
        <v>65833.490000000005</v>
      </c>
      <c r="E117" s="1">
        <v>23131.3</v>
      </c>
      <c r="F117" s="1">
        <v>0</v>
      </c>
      <c r="G117" s="27">
        <f t="shared" si="3"/>
        <v>23131.3</v>
      </c>
    </row>
    <row r="118" spans="1:7" x14ac:dyDescent="0.3">
      <c r="A118" s="5">
        <v>305239644</v>
      </c>
      <c r="B118" s="17">
        <v>7831.63</v>
      </c>
      <c r="C118" s="17">
        <v>0</v>
      </c>
      <c r="D118" s="17">
        <f t="shared" si="2"/>
        <v>7831.63</v>
      </c>
      <c r="E118" s="1">
        <v>7831.6299999999992</v>
      </c>
      <c r="F118" s="1">
        <v>0</v>
      </c>
      <c r="G118" s="27">
        <f t="shared" si="3"/>
        <v>7831.6299999999992</v>
      </c>
    </row>
    <row r="119" spans="1:7" x14ac:dyDescent="0.3">
      <c r="A119" s="5">
        <v>190971271</v>
      </c>
      <c r="B119" s="17">
        <v>27703.57</v>
      </c>
      <c r="C119" s="17">
        <v>0</v>
      </c>
      <c r="D119" s="17">
        <f t="shared" si="2"/>
        <v>27703.57</v>
      </c>
      <c r="E119" s="1">
        <v>25752.02</v>
      </c>
      <c r="F119" s="1">
        <v>0</v>
      </c>
      <c r="G119" s="27">
        <f t="shared" si="3"/>
        <v>25752.02</v>
      </c>
    </row>
    <row r="120" spans="1:7" x14ac:dyDescent="0.3">
      <c r="A120" s="5">
        <v>306139604</v>
      </c>
      <c r="B120" s="17">
        <v>12063.34</v>
      </c>
      <c r="C120" s="17">
        <v>0</v>
      </c>
      <c r="D120" s="17">
        <f t="shared" si="2"/>
        <v>12063.34</v>
      </c>
      <c r="E120" s="1">
        <v>12063.34</v>
      </c>
      <c r="F120" s="1">
        <v>0</v>
      </c>
      <c r="G120" s="27">
        <f t="shared" si="3"/>
        <v>12063.34</v>
      </c>
    </row>
    <row r="121" spans="1:7" x14ac:dyDescent="0.3">
      <c r="A121" s="5">
        <v>290972940</v>
      </c>
      <c r="B121" s="17">
        <v>79871.73</v>
      </c>
      <c r="C121" s="17">
        <v>0</v>
      </c>
      <c r="D121" s="17">
        <f t="shared" si="2"/>
        <v>79871.73</v>
      </c>
      <c r="E121" s="1">
        <v>76904.510000000009</v>
      </c>
      <c r="F121" s="1">
        <v>0</v>
      </c>
      <c r="G121" s="27">
        <f t="shared" si="3"/>
        <v>76904.510000000009</v>
      </c>
    </row>
    <row r="122" spans="1:7" x14ac:dyDescent="0.3">
      <c r="A122" s="5">
        <v>111963657</v>
      </c>
      <c r="B122" s="17">
        <v>94115.04</v>
      </c>
      <c r="C122" s="17">
        <v>0</v>
      </c>
      <c r="D122" s="17">
        <f t="shared" si="2"/>
        <v>94115.04</v>
      </c>
      <c r="E122" s="1">
        <v>93831.11</v>
      </c>
      <c r="F122" s="1">
        <v>0</v>
      </c>
      <c r="G122" s="27">
        <f t="shared" si="3"/>
        <v>93831.11</v>
      </c>
    </row>
    <row r="123" spans="1:7" x14ac:dyDescent="0.3">
      <c r="A123" s="5">
        <v>190973322</v>
      </c>
      <c r="B123" s="17">
        <v>11133.63</v>
      </c>
      <c r="C123" s="17">
        <v>0</v>
      </c>
      <c r="D123" s="17">
        <f t="shared" si="2"/>
        <v>11133.63</v>
      </c>
      <c r="E123" s="1">
        <v>9207.83</v>
      </c>
      <c r="F123" s="1">
        <v>0</v>
      </c>
      <c r="G123" s="27">
        <f t="shared" si="3"/>
        <v>9207.83</v>
      </c>
    </row>
    <row r="124" spans="1:7" x14ac:dyDescent="0.3">
      <c r="A124" s="5">
        <v>111967488</v>
      </c>
      <c r="B124" s="17">
        <v>31947.61</v>
      </c>
      <c r="C124" s="17">
        <v>0</v>
      </c>
      <c r="D124" s="17">
        <f t="shared" si="2"/>
        <v>31947.61</v>
      </c>
      <c r="E124" s="1">
        <v>27271.88</v>
      </c>
      <c r="F124" s="1">
        <v>0</v>
      </c>
      <c r="G124" s="27">
        <f t="shared" si="3"/>
        <v>27271.88</v>
      </c>
    </row>
    <row r="125" spans="1:7" x14ac:dyDescent="0.3">
      <c r="A125" s="5">
        <v>190804895</v>
      </c>
      <c r="B125" s="17">
        <v>7178.99</v>
      </c>
      <c r="C125" s="17">
        <v>0</v>
      </c>
      <c r="D125" s="17">
        <f t="shared" si="2"/>
        <v>7178.99</v>
      </c>
      <c r="E125" s="1">
        <v>7178.99</v>
      </c>
      <c r="F125" s="1">
        <v>0</v>
      </c>
      <c r="G125" s="27">
        <f t="shared" si="3"/>
        <v>7178.99</v>
      </c>
    </row>
    <row r="126" spans="1:7" x14ac:dyDescent="0.3">
      <c r="A126" s="5">
        <v>302643724</v>
      </c>
      <c r="B126" s="17">
        <v>2539.67</v>
      </c>
      <c r="C126" s="17">
        <v>0</v>
      </c>
      <c r="D126" s="17">
        <f t="shared" si="2"/>
        <v>2539.67</v>
      </c>
      <c r="E126" s="1">
        <v>2539.66</v>
      </c>
      <c r="F126" s="1">
        <v>0</v>
      </c>
      <c r="G126" s="27">
        <f t="shared" si="3"/>
        <v>2539.66</v>
      </c>
    </row>
    <row r="127" spans="1:7" x14ac:dyDescent="0.3">
      <c r="A127" s="5">
        <v>306139604</v>
      </c>
      <c r="B127" s="17">
        <v>4954.9799999999996</v>
      </c>
      <c r="C127" s="17">
        <v>0</v>
      </c>
      <c r="D127" s="17">
        <f t="shared" si="2"/>
        <v>4954.9799999999996</v>
      </c>
      <c r="E127" s="1">
        <v>4954.9799999999996</v>
      </c>
      <c r="F127" s="1">
        <v>0</v>
      </c>
      <c r="G127" s="27">
        <f t="shared" si="3"/>
        <v>4954.9799999999996</v>
      </c>
    </row>
    <row r="128" spans="1:7" x14ac:dyDescent="0.3">
      <c r="A128" s="5">
        <v>111964563</v>
      </c>
      <c r="B128" s="17">
        <v>8917.2900000000009</v>
      </c>
      <c r="C128" s="17">
        <v>0</v>
      </c>
      <c r="D128" s="17">
        <f t="shared" si="2"/>
        <v>8917.2900000000009</v>
      </c>
      <c r="E128" s="1">
        <v>8917.2900000000009</v>
      </c>
      <c r="F128" s="1">
        <v>0</v>
      </c>
      <c r="G128" s="27">
        <f t="shared" si="3"/>
        <v>8917.2900000000009</v>
      </c>
    </row>
    <row r="129" spans="1:7" x14ac:dyDescent="0.3">
      <c r="A129" s="5">
        <v>291829870</v>
      </c>
      <c r="B129" s="17">
        <v>24288.65</v>
      </c>
      <c r="C129" s="17">
        <v>0</v>
      </c>
      <c r="D129" s="17">
        <f t="shared" si="2"/>
        <v>24288.65</v>
      </c>
      <c r="E129" s="1">
        <v>20659.5</v>
      </c>
      <c r="F129" s="1">
        <v>0</v>
      </c>
      <c r="G129" s="27">
        <f t="shared" si="3"/>
        <v>20659.5</v>
      </c>
    </row>
    <row r="130" spans="1:7" x14ac:dyDescent="0.3">
      <c r="A130" s="5">
        <v>306139052</v>
      </c>
      <c r="B130" s="17">
        <v>12738.99</v>
      </c>
      <c r="C130" s="17">
        <v>0</v>
      </c>
      <c r="D130" s="17">
        <f t="shared" si="2"/>
        <v>12738.99</v>
      </c>
      <c r="E130" s="1">
        <v>8598.82</v>
      </c>
      <c r="F130" s="1">
        <v>0</v>
      </c>
      <c r="G130" s="27">
        <f t="shared" si="3"/>
        <v>8598.82</v>
      </c>
    </row>
    <row r="131" spans="1:7" x14ac:dyDescent="0.3">
      <c r="A131" s="5">
        <v>305464452</v>
      </c>
      <c r="B131" s="17">
        <v>49890.58</v>
      </c>
      <c r="C131" s="17">
        <v>0</v>
      </c>
      <c r="D131" s="17">
        <f t="shared" ref="D131:D194" si="4">B131+C131</f>
        <v>49890.58</v>
      </c>
      <c r="E131" s="1">
        <v>49890.57</v>
      </c>
      <c r="F131" s="1">
        <v>0</v>
      </c>
      <c r="G131" s="27">
        <f t="shared" ref="G131:G194" si="5">E131+F131</f>
        <v>49890.57</v>
      </c>
    </row>
    <row r="132" spans="1:7" x14ac:dyDescent="0.3">
      <c r="A132" s="5">
        <v>305667335</v>
      </c>
      <c r="B132" s="17">
        <v>49937</v>
      </c>
      <c r="C132" s="17">
        <v>0</v>
      </c>
      <c r="D132" s="17">
        <f t="shared" si="4"/>
        <v>49937</v>
      </c>
      <c r="E132" s="1">
        <v>49937</v>
      </c>
      <c r="F132" s="1">
        <v>0</v>
      </c>
      <c r="G132" s="27">
        <f t="shared" si="5"/>
        <v>49937</v>
      </c>
    </row>
    <row r="133" spans="1:7" x14ac:dyDescent="0.3">
      <c r="A133" s="5">
        <v>303309909</v>
      </c>
      <c r="B133" s="17">
        <v>47439.12</v>
      </c>
      <c r="C133" s="17">
        <v>0</v>
      </c>
      <c r="D133" s="17">
        <f t="shared" si="4"/>
        <v>47439.12</v>
      </c>
      <c r="E133" s="1">
        <v>47439.12</v>
      </c>
      <c r="F133" s="1">
        <v>0</v>
      </c>
      <c r="G133" s="27">
        <f t="shared" si="5"/>
        <v>47439.12</v>
      </c>
    </row>
    <row r="134" spans="1:7" x14ac:dyDescent="0.3">
      <c r="A134" s="5">
        <v>300014298</v>
      </c>
      <c r="B134" s="17">
        <v>49800</v>
      </c>
      <c r="C134" s="17">
        <v>0</v>
      </c>
      <c r="D134" s="17">
        <f t="shared" si="4"/>
        <v>49800</v>
      </c>
      <c r="E134" s="1">
        <v>49800</v>
      </c>
      <c r="F134" s="1">
        <v>0</v>
      </c>
      <c r="G134" s="27">
        <f t="shared" si="5"/>
        <v>49800</v>
      </c>
    </row>
    <row r="135" spans="1:7" x14ac:dyDescent="0.3">
      <c r="A135" s="5">
        <v>305239644</v>
      </c>
      <c r="B135" s="17">
        <v>58423.54</v>
      </c>
      <c r="C135" s="17">
        <v>0</v>
      </c>
      <c r="D135" s="17">
        <f t="shared" si="4"/>
        <v>58423.54</v>
      </c>
      <c r="E135" s="1">
        <v>56693.14</v>
      </c>
      <c r="F135" s="1">
        <v>0</v>
      </c>
      <c r="G135" s="27">
        <f t="shared" si="5"/>
        <v>56693.14</v>
      </c>
    </row>
    <row r="136" spans="1:7" x14ac:dyDescent="0.3">
      <c r="A136" s="5">
        <v>302690617</v>
      </c>
      <c r="B136" s="17">
        <v>49983.46</v>
      </c>
      <c r="C136" s="17">
        <v>0</v>
      </c>
      <c r="D136" s="17">
        <f t="shared" si="4"/>
        <v>49983.46</v>
      </c>
      <c r="E136" s="1">
        <v>49983.46</v>
      </c>
      <c r="F136" s="1">
        <v>0</v>
      </c>
      <c r="G136" s="27">
        <f t="shared" si="5"/>
        <v>49983.46</v>
      </c>
    </row>
    <row r="137" spans="1:7" x14ac:dyDescent="0.3">
      <c r="A137" s="5">
        <v>175036260</v>
      </c>
      <c r="B137" s="17">
        <v>47172</v>
      </c>
      <c r="C137" s="17">
        <v>0</v>
      </c>
      <c r="D137" s="17">
        <f t="shared" si="4"/>
        <v>47172</v>
      </c>
      <c r="E137" s="1">
        <v>47172</v>
      </c>
      <c r="F137" s="1">
        <v>0</v>
      </c>
      <c r="G137" s="27">
        <f t="shared" si="5"/>
        <v>47172</v>
      </c>
    </row>
    <row r="138" spans="1:7" x14ac:dyDescent="0.3">
      <c r="A138" s="5">
        <v>304748236</v>
      </c>
      <c r="B138" s="17">
        <v>50000</v>
      </c>
      <c r="C138" s="17">
        <v>0</v>
      </c>
      <c r="D138" s="17">
        <f t="shared" si="4"/>
        <v>50000</v>
      </c>
      <c r="E138" s="1">
        <v>48540.15</v>
      </c>
      <c r="F138" s="1">
        <v>0</v>
      </c>
      <c r="G138" s="27">
        <f t="shared" si="5"/>
        <v>48540.15</v>
      </c>
    </row>
    <row r="139" spans="1:7" x14ac:dyDescent="0.3">
      <c r="A139" s="5">
        <v>305047786</v>
      </c>
      <c r="B139" s="17">
        <v>44987.82</v>
      </c>
      <c r="C139" s="17">
        <v>0</v>
      </c>
      <c r="D139" s="17">
        <f t="shared" si="4"/>
        <v>44987.82</v>
      </c>
      <c r="E139" s="1">
        <v>44987.81</v>
      </c>
      <c r="F139" s="1">
        <v>0</v>
      </c>
      <c r="G139" s="27">
        <f t="shared" si="5"/>
        <v>44987.81</v>
      </c>
    </row>
    <row r="140" spans="1:7" x14ac:dyDescent="0.3">
      <c r="A140" s="5">
        <v>305188000</v>
      </c>
      <c r="B140" s="17">
        <v>31657.5</v>
      </c>
      <c r="C140" s="17">
        <v>0</v>
      </c>
      <c r="D140" s="17">
        <f t="shared" si="4"/>
        <v>31657.5</v>
      </c>
      <c r="E140" s="1">
        <v>31657.5</v>
      </c>
      <c r="F140" s="1">
        <v>0</v>
      </c>
      <c r="G140" s="27">
        <f t="shared" si="5"/>
        <v>31657.5</v>
      </c>
    </row>
    <row r="141" spans="1:7" x14ac:dyDescent="0.3">
      <c r="A141" s="5">
        <v>302647516</v>
      </c>
      <c r="B141" s="17">
        <v>21945</v>
      </c>
      <c r="C141" s="17">
        <v>0</v>
      </c>
      <c r="D141" s="17">
        <f t="shared" si="4"/>
        <v>21945</v>
      </c>
      <c r="E141" s="1">
        <v>21945</v>
      </c>
      <c r="F141" s="1">
        <v>0</v>
      </c>
      <c r="G141" s="27">
        <f t="shared" si="5"/>
        <v>21945</v>
      </c>
    </row>
    <row r="142" spans="1:7" x14ac:dyDescent="0.3">
      <c r="A142" s="5">
        <v>303038190</v>
      </c>
      <c r="B142" s="17">
        <v>49995.199999999997</v>
      </c>
      <c r="C142" s="17">
        <v>0</v>
      </c>
      <c r="D142" s="17">
        <f t="shared" si="4"/>
        <v>49995.199999999997</v>
      </c>
      <c r="E142" s="1">
        <v>49995.199999999997</v>
      </c>
      <c r="F142" s="1">
        <v>0</v>
      </c>
      <c r="G142" s="27">
        <f t="shared" si="5"/>
        <v>49995.199999999997</v>
      </c>
    </row>
    <row r="143" spans="1:7" x14ac:dyDescent="0.3">
      <c r="A143" s="5">
        <v>305875119</v>
      </c>
      <c r="B143" s="17">
        <v>49999.49</v>
      </c>
      <c r="C143" s="17">
        <v>0</v>
      </c>
      <c r="D143" s="17">
        <f t="shared" si="4"/>
        <v>49999.49</v>
      </c>
      <c r="E143" s="1">
        <v>49999.49</v>
      </c>
      <c r="F143" s="1">
        <v>0</v>
      </c>
      <c r="G143" s="27">
        <f t="shared" si="5"/>
        <v>49999.49</v>
      </c>
    </row>
    <row r="144" spans="1:7" x14ac:dyDescent="0.3">
      <c r="A144" s="5">
        <v>306137642</v>
      </c>
      <c r="B144" s="17">
        <v>4132.04</v>
      </c>
      <c r="C144" s="17">
        <v>0</v>
      </c>
      <c r="D144" s="17">
        <f t="shared" si="4"/>
        <v>4132.04</v>
      </c>
      <c r="E144" s="1">
        <v>3814.58</v>
      </c>
      <c r="F144" s="1">
        <v>0</v>
      </c>
      <c r="G144" s="27">
        <f t="shared" si="5"/>
        <v>3814.58</v>
      </c>
    </row>
    <row r="145" spans="1:7" x14ac:dyDescent="0.3">
      <c r="A145" s="5">
        <v>111950396</v>
      </c>
      <c r="B145" s="17">
        <v>59960.13</v>
      </c>
      <c r="C145" s="17">
        <v>0</v>
      </c>
      <c r="D145" s="17">
        <f t="shared" si="4"/>
        <v>59960.13</v>
      </c>
      <c r="E145" s="1">
        <v>59960.13</v>
      </c>
      <c r="F145" s="1">
        <v>0</v>
      </c>
      <c r="G145" s="27">
        <f t="shared" si="5"/>
        <v>59960.13</v>
      </c>
    </row>
    <row r="146" spans="1:7" x14ac:dyDescent="0.3">
      <c r="A146" s="5">
        <v>120341736</v>
      </c>
      <c r="B146" s="17">
        <v>44880</v>
      </c>
      <c r="C146" s="17">
        <v>0</v>
      </c>
      <c r="D146" s="17">
        <f t="shared" si="4"/>
        <v>44880</v>
      </c>
      <c r="E146" s="1">
        <v>44880</v>
      </c>
      <c r="F146" s="1">
        <v>0</v>
      </c>
      <c r="G146" s="27">
        <f t="shared" si="5"/>
        <v>44880</v>
      </c>
    </row>
    <row r="147" spans="1:7" x14ac:dyDescent="0.3">
      <c r="A147" s="5">
        <v>160288387</v>
      </c>
      <c r="B147" s="17">
        <v>49937.16</v>
      </c>
      <c r="C147" s="17">
        <v>0</v>
      </c>
      <c r="D147" s="17">
        <f t="shared" si="4"/>
        <v>49937.16</v>
      </c>
      <c r="E147" s="1">
        <v>49937.149999999994</v>
      </c>
      <c r="F147" s="1">
        <v>0</v>
      </c>
      <c r="G147" s="27">
        <f t="shared" si="5"/>
        <v>49937.149999999994</v>
      </c>
    </row>
    <row r="148" spans="1:7" x14ac:dyDescent="0.3">
      <c r="A148" s="5">
        <v>305139957</v>
      </c>
      <c r="B148" s="17">
        <v>50000</v>
      </c>
      <c r="C148" s="17">
        <v>0</v>
      </c>
      <c r="D148" s="17">
        <f t="shared" si="4"/>
        <v>50000</v>
      </c>
      <c r="E148" s="1">
        <v>50000</v>
      </c>
      <c r="F148" s="1">
        <v>0</v>
      </c>
      <c r="G148" s="27">
        <f t="shared" si="5"/>
        <v>50000</v>
      </c>
    </row>
    <row r="149" spans="1:7" x14ac:dyDescent="0.3">
      <c r="A149" s="5">
        <v>123925130</v>
      </c>
      <c r="B149" s="17">
        <v>50000</v>
      </c>
      <c r="C149" s="17">
        <v>0</v>
      </c>
      <c r="D149" s="17">
        <f t="shared" si="4"/>
        <v>50000</v>
      </c>
      <c r="E149" s="1">
        <v>50000</v>
      </c>
      <c r="F149" s="1">
        <v>0</v>
      </c>
      <c r="G149" s="27">
        <f t="shared" si="5"/>
        <v>50000</v>
      </c>
    </row>
    <row r="150" spans="1:7" x14ac:dyDescent="0.3">
      <c r="A150" s="5">
        <v>305681185</v>
      </c>
      <c r="B150" s="17">
        <v>49875</v>
      </c>
      <c r="C150" s="17">
        <v>0</v>
      </c>
      <c r="D150" s="17">
        <f t="shared" si="4"/>
        <v>49875</v>
      </c>
      <c r="E150" s="1">
        <v>49875</v>
      </c>
      <c r="F150" s="1">
        <v>0</v>
      </c>
      <c r="G150" s="27">
        <f t="shared" si="5"/>
        <v>49875</v>
      </c>
    </row>
    <row r="151" spans="1:7" x14ac:dyDescent="0.3">
      <c r="A151" s="5">
        <v>305653079</v>
      </c>
      <c r="B151" s="17">
        <v>49970</v>
      </c>
      <c r="C151" s="17">
        <v>0</v>
      </c>
      <c r="D151" s="17">
        <f t="shared" si="4"/>
        <v>49970</v>
      </c>
      <c r="E151" s="1">
        <v>47027.159999999996</v>
      </c>
      <c r="F151" s="1">
        <v>0</v>
      </c>
      <c r="G151" s="27">
        <f t="shared" si="5"/>
        <v>47027.159999999996</v>
      </c>
    </row>
    <row r="152" spans="1:7" x14ac:dyDescent="0.3">
      <c r="A152" s="5">
        <v>302655406</v>
      </c>
      <c r="B152" s="17">
        <v>50000</v>
      </c>
      <c r="C152" s="17">
        <v>0</v>
      </c>
      <c r="D152" s="17">
        <f t="shared" si="4"/>
        <v>50000</v>
      </c>
      <c r="E152" s="1">
        <v>50000</v>
      </c>
      <c r="F152" s="1">
        <v>0</v>
      </c>
      <c r="G152" s="27">
        <f t="shared" si="5"/>
        <v>50000</v>
      </c>
    </row>
    <row r="153" spans="1:7" x14ac:dyDescent="0.3">
      <c r="A153" s="5">
        <v>301295752</v>
      </c>
      <c r="B153" s="17">
        <v>49980</v>
      </c>
      <c r="C153" s="17">
        <v>0</v>
      </c>
      <c r="D153" s="17">
        <f t="shared" si="4"/>
        <v>49980</v>
      </c>
      <c r="E153" s="1">
        <v>49980</v>
      </c>
      <c r="F153" s="1">
        <v>0</v>
      </c>
      <c r="G153" s="27">
        <f t="shared" si="5"/>
        <v>49980</v>
      </c>
    </row>
    <row r="154" spans="1:7" x14ac:dyDescent="0.3">
      <c r="A154" s="5">
        <v>305331092</v>
      </c>
      <c r="B154" s="17">
        <v>41532.400000000001</v>
      </c>
      <c r="C154" s="17">
        <v>0</v>
      </c>
      <c r="D154" s="17">
        <f t="shared" si="4"/>
        <v>41532.400000000001</v>
      </c>
      <c r="E154" s="1">
        <v>41532.400000000001</v>
      </c>
      <c r="F154" s="1">
        <v>0</v>
      </c>
      <c r="G154" s="27">
        <f t="shared" si="5"/>
        <v>41532.400000000001</v>
      </c>
    </row>
    <row r="155" spans="1:7" x14ac:dyDescent="0.3">
      <c r="A155" s="5">
        <v>301090587</v>
      </c>
      <c r="B155" s="17">
        <v>49909.57</v>
      </c>
      <c r="C155" s="17">
        <v>0</v>
      </c>
      <c r="D155" s="17">
        <f t="shared" si="4"/>
        <v>49909.57</v>
      </c>
      <c r="E155" s="1">
        <v>49909.57</v>
      </c>
      <c r="F155" s="1">
        <v>0</v>
      </c>
      <c r="G155" s="27">
        <f t="shared" si="5"/>
        <v>49909.57</v>
      </c>
    </row>
    <row r="156" spans="1:7" x14ac:dyDescent="0.3">
      <c r="A156" s="5">
        <v>304992087</v>
      </c>
      <c r="B156" s="17">
        <v>48573.42</v>
      </c>
      <c r="C156" s="17">
        <v>0</v>
      </c>
      <c r="D156" s="17">
        <f t="shared" si="4"/>
        <v>48573.42</v>
      </c>
      <c r="E156" s="1">
        <v>48253.23</v>
      </c>
      <c r="F156" s="1">
        <v>0</v>
      </c>
      <c r="G156" s="27">
        <f t="shared" si="5"/>
        <v>48253.23</v>
      </c>
    </row>
    <row r="157" spans="1:7" x14ac:dyDescent="0.3">
      <c r="A157" s="5">
        <v>304733818</v>
      </c>
      <c r="B157" s="17">
        <v>39200</v>
      </c>
      <c r="C157" s="17">
        <v>0</v>
      </c>
      <c r="D157" s="17">
        <f t="shared" si="4"/>
        <v>39200</v>
      </c>
      <c r="E157" s="1">
        <v>39200</v>
      </c>
      <c r="F157" s="1">
        <v>0</v>
      </c>
      <c r="G157" s="27">
        <f t="shared" si="5"/>
        <v>39200</v>
      </c>
    </row>
    <row r="158" spans="1:7" x14ac:dyDescent="0.3">
      <c r="A158" s="5" t="s">
        <v>1331</v>
      </c>
      <c r="B158" s="17">
        <v>50000</v>
      </c>
      <c r="C158" s="17">
        <v>0</v>
      </c>
      <c r="D158" s="17">
        <f t="shared" si="4"/>
        <v>50000</v>
      </c>
      <c r="E158" s="1">
        <v>50000</v>
      </c>
      <c r="F158" s="1">
        <v>0</v>
      </c>
      <c r="G158" s="27">
        <f t="shared" si="5"/>
        <v>50000</v>
      </c>
    </row>
    <row r="159" spans="1:7" x14ac:dyDescent="0.3">
      <c r="A159" s="5" t="s">
        <v>1366</v>
      </c>
      <c r="B159" s="17">
        <v>49970.03</v>
      </c>
      <c r="C159" s="17">
        <v>0</v>
      </c>
      <c r="D159" s="17">
        <f t="shared" si="4"/>
        <v>49970.03</v>
      </c>
      <c r="E159" s="1">
        <v>49970.03</v>
      </c>
      <c r="F159" s="1">
        <v>0</v>
      </c>
      <c r="G159" s="27">
        <f t="shared" si="5"/>
        <v>49970.03</v>
      </c>
    </row>
    <row r="160" spans="1:7" x14ac:dyDescent="0.3">
      <c r="A160" s="5">
        <v>303089249</v>
      </c>
      <c r="B160" s="17">
        <v>49980</v>
      </c>
      <c r="C160" s="17">
        <v>0</v>
      </c>
      <c r="D160" s="17">
        <f t="shared" si="4"/>
        <v>49980</v>
      </c>
      <c r="E160" s="1">
        <v>49980</v>
      </c>
      <c r="F160" s="1">
        <v>0</v>
      </c>
      <c r="G160" s="27">
        <f t="shared" si="5"/>
        <v>49980</v>
      </c>
    </row>
    <row r="161" spans="1:7" x14ac:dyDescent="0.3">
      <c r="A161" s="19">
        <v>305701378</v>
      </c>
      <c r="B161" s="17">
        <v>44723.75</v>
      </c>
      <c r="C161" s="17">
        <v>0</v>
      </c>
      <c r="D161" s="17">
        <f t="shared" si="4"/>
        <v>44723.75</v>
      </c>
      <c r="E161" s="1">
        <v>44723.75</v>
      </c>
      <c r="F161" s="1">
        <v>0</v>
      </c>
      <c r="G161" s="27">
        <f t="shared" si="5"/>
        <v>44723.75</v>
      </c>
    </row>
    <row r="162" spans="1:7" x14ac:dyDescent="0.3">
      <c r="A162" s="19">
        <v>304972743</v>
      </c>
      <c r="B162" s="17">
        <v>48918.04</v>
      </c>
      <c r="C162" s="17">
        <v>0</v>
      </c>
      <c r="D162" s="17">
        <f t="shared" si="4"/>
        <v>48918.04</v>
      </c>
      <c r="E162" s="1">
        <v>48918.04</v>
      </c>
      <c r="F162" s="1">
        <v>0</v>
      </c>
      <c r="G162" s="27">
        <f t="shared" si="5"/>
        <v>48918.04</v>
      </c>
    </row>
    <row r="163" spans="1:7" x14ac:dyDescent="0.3">
      <c r="A163" s="19">
        <v>305620524</v>
      </c>
      <c r="B163" s="17">
        <v>49280</v>
      </c>
      <c r="C163" s="17">
        <v>0</v>
      </c>
      <c r="D163" s="17">
        <f t="shared" si="4"/>
        <v>49280</v>
      </c>
      <c r="E163" s="1">
        <v>49280</v>
      </c>
      <c r="F163" s="1">
        <v>0</v>
      </c>
      <c r="G163" s="27">
        <f t="shared" si="5"/>
        <v>49280</v>
      </c>
    </row>
    <row r="164" spans="1:7" x14ac:dyDescent="0.3">
      <c r="A164" s="19">
        <v>304711661</v>
      </c>
      <c r="B164" s="17">
        <v>49280</v>
      </c>
      <c r="C164" s="17">
        <v>0</v>
      </c>
      <c r="D164" s="17">
        <f t="shared" si="4"/>
        <v>49280</v>
      </c>
      <c r="E164" s="1">
        <v>31481.020000000004</v>
      </c>
      <c r="F164" s="1">
        <v>0</v>
      </c>
      <c r="G164" s="27">
        <f t="shared" si="5"/>
        <v>31481.020000000004</v>
      </c>
    </row>
    <row r="165" spans="1:7" x14ac:dyDescent="0.3">
      <c r="A165" s="5">
        <v>304794059</v>
      </c>
      <c r="B165" s="17">
        <v>47490.96</v>
      </c>
      <c r="C165" s="17">
        <v>0</v>
      </c>
      <c r="D165" s="17">
        <f t="shared" si="4"/>
        <v>47490.96</v>
      </c>
      <c r="E165" s="1">
        <v>47490.950000000004</v>
      </c>
      <c r="F165" s="1">
        <v>0</v>
      </c>
      <c r="G165" s="27">
        <f t="shared" si="5"/>
        <v>47490.950000000004</v>
      </c>
    </row>
    <row r="166" spans="1:7" x14ac:dyDescent="0.3">
      <c r="A166" s="5">
        <v>188784211</v>
      </c>
      <c r="B166" s="17">
        <v>2447102.9</v>
      </c>
      <c r="C166" s="17">
        <v>0</v>
      </c>
      <c r="D166" s="17">
        <f t="shared" si="4"/>
        <v>2447102.9</v>
      </c>
      <c r="E166" s="1">
        <v>2025381.83</v>
      </c>
      <c r="F166" s="1">
        <v>0</v>
      </c>
      <c r="G166" s="27">
        <f t="shared" si="5"/>
        <v>2025381.83</v>
      </c>
    </row>
    <row r="167" spans="1:7" x14ac:dyDescent="0.3">
      <c r="A167" s="5">
        <v>305997589</v>
      </c>
      <c r="B167" s="17">
        <v>2439397.9700000002</v>
      </c>
      <c r="C167" s="17">
        <v>0</v>
      </c>
      <c r="D167" s="17">
        <f t="shared" si="4"/>
        <v>2439397.9700000002</v>
      </c>
      <c r="E167" s="1">
        <v>1335264.92</v>
      </c>
      <c r="F167" s="1">
        <v>0</v>
      </c>
      <c r="G167" s="27">
        <f t="shared" si="5"/>
        <v>1335264.92</v>
      </c>
    </row>
    <row r="168" spans="1:7" x14ac:dyDescent="0.3">
      <c r="A168" s="5">
        <v>304725390</v>
      </c>
      <c r="B168" s="17">
        <v>50000</v>
      </c>
      <c r="C168" s="17">
        <v>0</v>
      </c>
      <c r="D168" s="17">
        <f t="shared" si="4"/>
        <v>50000</v>
      </c>
      <c r="E168" s="1">
        <v>50000</v>
      </c>
      <c r="F168" s="1">
        <v>0</v>
      </c>
      <c r="G168" s="27">
        <f t="shared" si="5"/>
        <v>50000</v>
      </c>
    </row>
    <row r="169" spans="1:7" x14ac:dyDescent="0.3">
      <c r="A169" s="5">
        <v>305221870</v>
      </c>
      <c r="B169" s="17">
        <v>50000</v>
      </c>
      <c r="C169" s="17">
        <v>0</v>
      </c>
      <c r="D169" s="17">
        <f t="shared" si="4"/>
        <v>50000</v>
      </c>
      <c r="E169" s="1">
        <v>50000</v>
      </c>
      <c r="F169" s="1">
        <v>0</v>
      </c>
      <c r="G169" s="27">
        <f t="shared" si="5"/>
        <v>50000</v>
      </c>
    </row>
    <row r="170" spans="1:7" x14ac:dyDescent="0.3">
      <c r="A170" s="5">
        <v>120598976</v>
      </c>
      <c r="B170" s="17">
        <v>19727.27</v>
      </c>
      <c r="C170" s="17">
        <v>0</v>
      </c>
      <c r="D170" s="17">
        <f t="shared" si="4"/>
        <v>19727.27</v>
      </c>
      <c r="E170" s="1">
        <v>19727.27</v>
      </c>
      <c r="F170" s="1">
        <v>0</v>
      </c>
      <c r="G170" s="27">
        <f t="shared" si="5"/>
        <v>19727.27</v>
      </c>
    </row>
    <row r="171" spans="1:7" x14ac:dyDescent="0.3">
      <c r="A171" s="5">
        <v>121428749</v>
      </c>
      <c r="B171" s="17">
        <v>50000</v>
      </c>
      <c r="C171" s="17">
        <v>0</v>
      </c>
      <c r="D171" s="17">
        <f t="shared" si="4"/>
        <v>50000</v>
      </c>
      <c r="E171" s="1">
        <v>48721.94</v>
      </c>
      <c r="F171" s="1">
        <v>0</v>
      </c>
      <c r="G171" s="27">
        <f t="shared" si="5"/>
        <v>48721.94</v>
      </c>
    </row>
    <row r="172" spans="1:7" x14ac:dyDescent="0.3">
      <c r="A172" s="5">
        <v>302740689</v>
      </c>
      <c r="B172" s="17">
        <v>50000</v>
      </c>
      <c r="C172" s="17">
        <v>0</v>
      </c>
      <c r="D172" s="17">
        <f t="shared" si="4"/>
        <v>50000</v>
      </c>
      <c r="E172" s="1">
        <v>49663.179999999993</v>
      </c>
      <c r="F172" s="1">
        <v>0</v>
      </c>
      <c r="G172" s="27">
        <f t="shared" si="5"/>
        <v>49663.179999999993</v>
      </c>
    </row>
    <row r="173" spans="1:7" x14ac:dyDescent="0.3">
      <c r="A173" s="5">
        <v>305293407</v>
      </c>
      <c r="B173" s="17">
        <v>49335</v>
      </c>
      <c r="C173" s="17">
        <v>0</v>
      </c>
      <c r="D173" s="17">
        <f t="shared" si="4"/>
        <v>49335</v>
      </c>
      <c r="E173" s="1">
        <v>49335</v>
      </c>
      <c r="F173" s="1">
        <v>0</v>
      </c>
      <c r="G173" s="27">
        <f t="shared" si="5"/>
        <v>49335</v>
      </c>
    </row>
    <row r="174" spans="1:7" x14ac:dyDescent="0.3">
      <c r="A174" s="5">
        <v>110472954</v>
      </c>
      <c r="B174" s="17">
        <v>50000</v>
      </c>
      <c r="C174" s="17">
        <v>0</v>
      </c>
      <c r="D174" s="17">
        <f t="shared" si="4"/>
        <v>50000</v>
      </c>
      <c r="E174" s="1">
        <v>48115.17</v>
      </c>
      <c r="F174" s="1">
        <v>0</v>
      </c>
      <c r="G174" s="27">
        <f t="shared" si="5"/>
        <v>48115.17</v>
      </c>
    </row>
    <row r="175" spans="1:7" x14ac:dyDescent="0.3">
      <c r="A175" s="5">
        <v>122761863</v>
      </c>
      <c r="B175" s="17">
        <v>49480.2</v>
      </c>
      <c r="C175" s="17">
        <v>0</v>
      </c>
      <c r="D175" s="17">
        <f t="shared" si="4"/>
        <v>49480.2</v>
      </c>
      <c r="E175" s="1">
        <v>48301.46</v>
      </c>
      <c r="F175" s="1">
        <v>0</v>
      </c>
      <c r="G175" s="27">
        <f t="shared" si="5"/>
        <v>48301.46</v>
      </c>
    </row>
    <row r="176" spans="1:7" x14ac:dyDescent="0.3">
      <c r="A176" s="5">
        <v>305997639</v>
      </c>
      <c r="B176" s="17">
        <v>48380</v>
      </c>
      <c r="C176" s="17">
        <v>0</v>
      </c>
      <c r="D176" s="17">
        <f t="shared" si="4"/>
        <v>48380</v>
      </c>
      <c r="E176" s="1">
        <v>48380</v>
      </c>
      <c r="F176" s="1">
        <v>0</v>
      </c>
      <c r="G176" s="27">
        <f t="shared" si="5"/>
        <v>48380</v>
      </c>
    </row>
    <row r="177" spans="1:7" x14ac:dyDescent="0.3">
      <c r="A177" s="5">
        <v>304825387</v>
      </c>
      <c r="B177" s="17">
        <v>48982.16</v>
      </c>
      <c r="C177" s="17">
        <v>0</v>
      </c>
      <c r="D177" s="17">
        <f t="shared" si="4"/>
        <v>48982.16</v>
      </c>
      <c r="E177" s="1">
        <v>55279.87</v>
      </c>
      <c r="F177" s="1">
        <v>0</v>
      </c>
      <c r="G177" s="27">
        <f t="shared" si="5"/>
        <v>55279.87</v>
      </c>
    </row>
    <row r="178" spans="1:7" x14ac:dyDescent="0.3">
      <c r="A178" s="5">
        <v>304948742</v>
      </c>
      <c r="B178" s="17">
        <v>49660</v>
      </c>
      <c r="C178" s="17">
        <v>0</v>
      </c>
      <c r="D178" s="17">
        <f t="shared" si="4"/>
        <v>49660</v>
      </c>
      <c r="E178" s="1">
        <v>49659.990000000005</v>
      </c>
      <c r="F178" s="1">
        <v>0</v>
      </c>
      <c r="G178" s="27">
        <f t="shared" si="5"/>
        <v>49659.990000000005</v>
      </c>
    </row>
    <row r="179" spans="1:7" x14ac:dyDescent="0.3">
      <c r="A179" s="5">
        <v>304157094</v>
      </c>
      <c r="B179" s="17">
        <v>2163329</v>
      </c>
      <c r="C179" s="17">
        <v>0</v>
      </c>
      <c r="D179" s="17">
        <f t="shared" si="4"/>
        <v>2163329</v>
      </c>
      <c r="E179" s="1">
        <v>1546974.66</v>
      </c>
      <c r="F179" s="1">
        <v>0</v>
      </c>
      <c r="G179" s="27">
        <f t="shared" si="5"/>
        <v>1546974.66</v>
      </c>
    </row>
    <row r="180" spans="1:7" x14ac:dyDescent="0.3">
      <c r="A180" s="5">
        <v>301608930</v>
      </c>
      <c r="B180" s="17">
        <v>50000</v>
      </c>
      <c r="C180" s="17">
        <v>0</v>
      </c>
      <c r="D180" s="17">
        <f t="shared" si="4"/>
        <v>50000</v>
      </c>
      <c r="E180" s="1">
        <v>50000</v>
      </c>
      <c r="F180" s="1">
        <v>0</v>
      </c>
      <c r="G180" s="27">
        <f t="shared" si="5"/>
        <v>50000</v>
      </c>
    </row>
    <row r="181" spans="1:7" x14ac:dyDescent="0.3">
      <c r="A181" s="5">
        <v>188784211</v>
      </c>
      <c r="B181" s="17">
        <v>3353363.58</v>
      </c>
      <c r="C181" s="17">
        <v>0</v>
      </c>
      <c r="D181" s="17">
        <f t="shared" si="4"/>
        <v>3353363.58</v>
      </c>
      <c r="E181" s="1">
        <v>552845.21000000008</v>
      </c>
      <c r="F181" s="1">
        <v>0</v>
      </c>
      <c r="G181" s="27">
        <f t="shared" si="5"/>
        <v>552845.21000000008</v>
      </c>
    </row>
    <row r="182" spans="1:7" x14ac:dyDescent="0.3">
      <c r="A182" s="5">
        <v>111950396</v>
      </c>
      <c r="B182" s="17">
        <v>58207.29</v>
      </c>
      <c r="C182" s="17">
        <v>0</v>
      </c>
      <c r="D182" s="17">
        <f t="shared" si="4"/>
        <v>58207.29</v>
      </c>
      <c r="E182" s="1">
        <v>57354.44</v>
      </c>
      <c r="F182" s="1">
        <v>0</v>
      </c>
      <c r="G182" s="27">
        <f t="shared" si="5"/>
        <v>57354.44</v>
      </c>
    </row>
    <row r="183" spans="1:7" x14ac:dyDescent="0.3">
      <c r="A183" s="5">
        <v>304992607</v>
      </c>
      <c r="B183" s="17">
        <v>50000</v>
      </c>
      <c r="C183" s="17">
        <v>0</v>
      </c>
      <c r="D183" s="17">
        <f t="shared" si="4"/>
        <v>50000</v>
      </c>
      <c r="E183" s="1">
        <v>49014.27</v>
      </c>
      <c r="F183" s="1">
        <v>0</v>
      </c>
      <c r="G183" s="27">
        <f t="shared" si="5"/>
        <v>49014.27</v>
      </c>
    </row>
    <row r="184" spans="1:7" x14ac:dyDescent="0.3">
      <c r="A184" s="5">
        <v>305922437</v>
      </c>
      <c r="B184" s="17">
        <v>49999.57</v>
      </c>
      <c r="C184" s="17">
        <v>0</v>
      </c>
      <c r="D184" s="17">
        <f t="shared" si="4"/>
        <v>49999.57</v>
      </c>
      <c r="E184" s="1">
        <v>49999.56</v>
      </c>
      <c r="F184" s="1">
        <v>0</v>
      </c>
      <c r="G184" s="27">
        <f t="shared" si="5"/>
        <v>49999.56</v>
      </c>
    </row>
    <row r="185" spans="1:7" x14ac:dyDescent="0.3">
      <c r="A185" s="5">
        <v>304448178</v>
      </c>
      <c r="B185" s="17">
        <v>32340</v>
      </c>
      <c r="C185" s="17">
        <v>0</v>
      </c>
      <c r="D185" s="17">
        <f t="shared" si="4"/>
        <v>32340</v>
      </c>
      <c r="E185" s="1">
        <v>36613.089999999997</v>
      </c>
      <c r="F185" s="1">
        <v>0</v>
      </c>
      <c r="G185" s="27">
        <f t="shared" si="5"/>
        <v>36613.089999999997</v>
      </c>
    </row>
    <row r="186" spans="1:7" x14ac:dyDescent="0.3">
      <c r="A186" s="5">
        <v>304952477</v>
      </c>
      <c r="B186" s="17">
        <v>50000</v>
      </c>
      <c r="C186" s="17">
        <v>0</v>
      </c>
      <c r="D186" s="17">
        <f t="shared" si="4"/>
        <v>50000</v>
      </c>
      <c r="E186" s="1">
        <v>50000.000000000007</v>
      </c>
      <c r="F186" s="1">
        <v>0</v>
      </c>
      <c r="G186" s="27">
        <f t="shared" si="5"/>
        <v>50000.000000000007</v>
      </c>
    </row>
    <row r="187" spans="1:7" x14ac:dyDescent="0.3">
      <c r="A187" s="5">
        <v>305005214</v>
      </c>
      <c r="B187" s="17">
        <v>49980</v>
      </c>
      <c r="C187" s="17">
        <v>0</v>
      </c>
      <c r="D187" s="17">
        <f t="shared" si="4"/>
        <v>49980</v>
      </c>
      <c r="E187" s="1">
        <v>49980</v>
      </c>
      <c r="F187" s="1">
        <v>0</v>
      </c>
      <c r="G187" s="27">
        <f t="shared" si="5"/>
        <v>49980</v>
      </c>
    </row>
    <row r="188" spans="1:7" x14ac:dyDescent="0.3">
      <c r="A188" s="5">
        <v>305455115</v>
      </c>
      <c r="B188" s="17">
        <v>50000</v>
      </c>
      <c r="C188" s="17">
        <v>0</v>
      </c>
      <c r="D188" s="17">
        <f t="shared" si="4"/>
        <v>50000</v>
      </c>
      <c r="E188" s="1">
        <v>50000</v>
      </c>
      <c r="F188" s="1">
        <v>0</v>
      </c>
      <c r="G188" s="27">
        <f t="shared" si="5"/>
        <v>50000</v>
      </c>
    </row>
    <row r="189" spans="1:7" x14ac:dyDescent="0.3">
      <c r="A189" s="5">
        <v>188710061</v>
      </c>
      <c r="B189" s="17">
        <v>5639285.0899999999</v>
      </c>
      <c r="C189" s="17">
        <v>0</v>
      </c>
      <c r="D189" s="17">
        <f t="shared" si="4"/>
        <v>5639285.0899999999</v>
      </c>
      <c r="E189" s="1">
        <v>1691785.52</v>
      </c>
      <c r="F189" s="1">
        <v>0</v>
      </c>
      <c r="G189" s="27">
        <f t="shared" si="5"/>
        <v>1691785.52</v>
      </c>
    </row>
    <row r="190" spans="1:7" x14ac:dyDescent="0.3">
      <c r="A190" s="5">
        <v>192050725</v>
      </c>
      <c r="B190" s="17">
        <v>3100000</v>
      </c>
      <c r="C190" s="17">
        <v>0</v>
      </c>
      <c r="D190" s="17">
        <f t="shared" si="4"/>
        <v>3100000</v>
      </c>
      <c r="E190" s="1">
        <v>198692.21000000002</v>
      </c>
      <c r="F190" s="1">
        <v>0</v>
      </c>
      <c r="G190" s="27">
        <f t="shared" si="5"/>
        <v>198692.21000000002</v>
      </c>
    </row>
    <row r="191" spans="1:7" x14ac:dyDescent="0.3">
      <c r="A191" s="5">
        <v>305655411</v>
      </c>
      <c r="B191" s="17">
        <v>48474</v>
      </c>
      <c r="C191" s="17">
        <v>0</v>
      </c>
      <c r="D191" s="17">
        <f t="shared" si="4"/>
        <v>48474</v>
      </c>
      <c r="E191" s="1">
        <v>48474</v>
      </c>
      <c r="F191" s="1">
        <v>0</v>
      </c>
      <c r="G191" s="27">
        <f t="shared" si="5"/>
        <v>48474</v>
      </c>
    </row>
    <row r="192" spans="1:7" x14ac:dyDescent="0.3">
      <c r="A192" s="5">
        <v>192050725</v>
      </c>
      <c r="B192" s="17">
        <v>2059524.46</v>
      </c>
      <c r="C192" s="17">
        <v>0</v>
      </c>
      <c r="D192" s="17">
        <f t="shared" si="4"/>
        <v>2059524.46</v>
      </c>
      <c r="E192" s="1">
        <v>1486135.5</v>
      </c>
      <c r="F192" s="1">
        <v>0</v>
      </c>
      <c r="G192" s="27">
        <f t="shared" si="5"/>
        <v>1486135.5</v>
      </c>
    </row>
    <row r="193" spans="1:7" x14ac:dyDescent="0.3">
      <c r="A193" s="5">
        <v>305915072</v>
      </c>
      <c r="B193" s="17">
        <v>49865.82</v>
      </c>
      <c r="C193" s="17">
        <v>0</v>
      </c>
      <c r="D193" s="17">
        <f t="shared" si="4"/>
        <v>49865.82</v>
      </c>
      <c r="E193" s="1">
        <v>14959.75</v>
      </c>
      <c r="F193" s="1">
        <v>0</v>
      </c>
      <c r="G193" s="27">
        <f t="shared" si="5"/>
        <v>14959.75</v>
      </c>
    </row>
    <row r="194" spans="1:7" x14ac:dyDescent="0.3">
      <c r="A194" s="5">
        <v>111950581</v>
      </c>
      <c r="B194" s="17">
        <v>55480.72</v>
      </c>
      <c r="C194" s="17">
        <v>0</v>
      </c>
      <c r="D194" s="17">
        <f t="shared" si="4"/>
        <v>55480.72</v>
      </c>
      <c r="E194" s="1">
        <v>47981.67</v>
      </c>
      <c r="F194" s="1">
        <v>0</v>
      </c>
      <c r="G194" s="27">
        <f t="shared" si="5"/>
        <v>47981.67</v>
      </c>
    </row>
    <row r="195" spans="1:7" x14ac:dyDescent="0.3">
      <c r="A195" s="5">
        <v>191351679</v>
      </c>
      <c r="B195" s="17">
        <v>404321.54</v>
      </c>
      <c r="C195" s="17">
        <v>0</v>
      </c>
      <c r="D195" s="17">
        <f t="shared" ref="D195:D258" si="6">B195+C195</f>
        <v>404321.54</v>
      </c>
      <c r="E195" s="1">
        <v>367633.30000000005</v>
      </c>
      <c r="F195" s="1">
        <v>0</v>
      </c>
      <c r="G195" s="27">
        <f t="shared" ref="G195:G258" si="7">E195+F195</f>
        <v>367633.30000000005</v>
      </c>
    </row>
    <row r="196" spans="1:7" x14ac:dyDescent="0.3">
      <c r="A196" s="5">
        <v>306205513</v>
      </c>
      <c r="B196" s="17">
        <v>167023.26</v>
      </c>
      <c r="C196" s="17">
        <v>0</v>
      </c>
      <c r="D196" s="17">
        <f t="shared" si="6"/>
        <v>167023.26</v>
      </c>
      <c r="E196" s="1">
        <v>130462.33999999998</v>
      </c>
      <c r="F196" s="1">
        <v>0</v>
      </c>
      <c r="G196" s="27">
        <f t="shared" si="7"/>
        <v>130462.33999999998</v>
      </c>
    </row>
    <row r="197" spans="1:7" x14ac:dyDescent="0.3">
      <c r="A197" s="5">
        <v>306205513</v>
      </c>
      <c r="B197" s="17">
        <v>459161.4</v>
      </c>
      <c r="C197" s="17">
        <v>0</v>
      </c>
      <c r="D197" s="17">
        <f t="shared" si="6"/>
        <v>459161.4</v>
      </c>
      <c r="E197" s="1">
        <v>282694.83</v>
      </c>
      <c r="F197" s="1">
        <v>0</v>
      </c>
      <c r="G197" s="27">
        <f t="shared" si="7"/>
        <v>282694.83</v>
      </c>
    </row>
    <row r="198" spans="1:7" x14ac:dyDescent="0.3">
      <c r="A198" s="5">
        <v>188769070</v>
      </c>
      <c r="B198" s="17">
        <v>66281.91</v>
      </c>
      <c r="C198" s="17">
        <v>0</v>
      </c>
      <c r="D198" s="17">
        <f t="shared" si="6"/>
        <v>66281.91</v>
      </c>
      <c r="E198" s="1">
        <v>63476.160000000003</v>
      </c>
      <c r="F198" s="1">
        <v>0</v>
      </c>
      <c r="G198" s="27">
        <f t="shared" si="7"/>
        <v>63476.160000000003</v>
      </c>
    </row>
    <row r="199" spans="1:7" x14ac:dyDescent="0.3">
      <c r="A199" s="5">
        <v>188771865</v>
      </c>
      <c r="B199" s="17">
        <v>148661.06</v>
      </c>
      <c r="C199" s="17">
        <v>0</v>
      </c>
      <c r="D199" s="17">
        <f t="shared" si="6"/>
        <v>148661.06</v>
      </c>
      <c r="E199" s="1">
        <v>148661.06</v>
      </c>
      <c r="F199" s="1">
        <v>0</v>
      </c>
      <c r="G199" s="27">
        <f t="shared" si="7"/>
        <v>148661.06</v>
      </c>
    </row>
    <row r="200" spans="1:7" x14ac:dyDescent="0.3">
      <c r="A200" s="5">
        <v>190805844</v>
      </c>
      <c r="B200" s="17">
        <v>11472.71</v>
      </c>
      <c r="C200" s="17">
        <v>0</v>
      </c>
      <c r="D200" s="17">
        <f t="shared" si="6"/>
        <v>11472.71</v>
      </c>
      <c r="E200" s="1">
        <v>9774.2199999999993</v>
      </c>
      <c r="F200" s="1">
        <v>0</v>
      </c>
      <c r="G200" s="27">
        <f t="shared" si="7"/>
        <v>9774.2199999999993</v>
      </c>
    </row>
    <row r="201" spans="1:7" x14ac:dyDescent="0.3">
      <c r="A201" s="5">
        <v>306205513</v>
      </c>
      <c r="B201" s="17">
        <v>198156.92</v>
      </c>
      <c r="C201" s="17">
        <v>0</v>
      </c>
      <c r="D201" s="17">
        <f t="shared" si="6"/>
        <v>198156.92</v>
      </c>
      <c r="E201" s="1">
        <v>160272.35</v>
      </c>
      <c r="F201" s="1">
        <v>0</v>
      </c>
      <c r="G201" s="27">
        <f t="shared" si="7"/>
        <v>160272.35</v>
      </c>
    </row>
    <row r="202" spans="1:7" x14ac:dyDescent="0.3">
      <c r="A202" s="5">
        <v>288742590</v>
      </c>
      <c r="B202" s="17">
        <v>107370.96</v>
      </c>
      <c r="C202" s="17">
        <v>0</v>
      </c>
      <c r="D202" s="17">
        <f t="shared" si="6"/>
        <v>107370.96</v>
      </c>
      <c r="E202" s="1">
        <v>39761.32</v>
      </c>
      <c r="F202" s="1">
        <v>0</v>
      </c>
      <c r="G202" s="27">
        <f t="shared" si="7"/>
        <v>39761.32</v>
      </c>
    </row>
    <row r="203" spans="1:7" x14ac:dyDescent="0.3">
      <c r="A203" s="5">
        <v>290757560</v>
      </c>
      <c r="B203" s="17">
        <v>20393484.920000002</v>
      </c>
      <c r="C203" s="17">
        <v>0</v>
      </c>
      <c r="D203" s="17">
        <f t="shared" si="6"/>
        <v>20393484.920000002</v>
      </c>
      <c r="E203" s="1">
        <v>9916753.1400000006</v>
      </c>
      <c r="F203" s="1">
        <v>0</v>
      </c>
      <c r="G203" s="27">
        <f t="shared" si="7"/>
        <v>9916753.1400000006</v>
      </c>
    </row>
    <row r="204" spans="1:7" x14ac:dyDescent="0.3">
      <c r="A204" s="5">
        <v>188756386</v>
      </c>
      <c r="B204" s="17">
        <v>399340</v>
      </c>
      <c r="C204" s="17">
        <v>0</v>
      </c>
      <c r="D204" s="17">
        <f t="shared" si="6"/>
        <v>399340</v>
      </c>
      <c r="E204" s="1">
        <v>196198.36</v>
      </c>
      <c r="F204" s="1">
        <v>0</v>
      </c>
      <c r="G204" s="27">
        <f t="shared" si="7"/>
        <v>196198.36</v>
      </c>
    </row>
    <row r="205" spans="1:7" x14ac:dyDescent="0.3">
      <c r="A205" s="5">
        <v>188769113</v>
      </c>
      <c r="B205" s="17">
        <v>87220</v>
      </c>
      <c r="C205" s="17">
        <v>0</v>
      </c>
      <c r="D205" s="17">
        <f t="shared" si="6"/>
        <v>87220</v>
      </c>
      <c r="E205" s="1">
        <v>53409.350000000006</v>
      </c>
      <c r="F205" s="1">
        <v>0</v>
      </c>
      <c r="G205" s="27">
        <f t="shared" si="7"/>
        <v>53409.350000000006</v>
      </c>
    </row>
    <row r="206" spans="1:7" x14ac:dyDescent="0.3">
      <c r="A206" s="5">
        <v>188774975</v>
      </c>
      <c r="B206" s="17">
        <v>422310</v>
      </c>
      <c r="C206" s="17">
        <v>0</v>
      </c>
      <c r="D206" s="17">
        <f t="shared" si="6"/>
        <v>422310</v>
      </c>
      <c r="E206" s="1">
        <v>340290.19999999995</v>
      </c>
      <c r="F206" s="1">
        <v>0</v>
      </c>
      <c r="G206" s="27">
        <f t="shared" si="7"/>
        <v>340290.19999999995</v>
      </c>
    </row>
    <row r="207" spans="1:7" x14ac:dyDescent="0.3">
      <c r="A207" s="5">
        <v>125447177</v>
      </c>
      <c r="B207" s="17">
        <v>1498567.36</v>
      </c>
      <c r="C207" s="17">
        <v>0</v>
      </c>
      <c r="D207" s="17">
        <f t="shared" si="6"/>
        <v>1498567.36</v>
      </c>
      <c r="E207" s="1">
        <v>698879.3</v>
      </c>
      <c r="F207" s="1">
        <v>0</v>
      </c>
      <c r="G207" s="27">
        <f t="shared" si="7"/>
        <v>698879.3</v>
      </c>
    </row>
    <row r="208" spans="1:7" x14ac:dyDescent="0.3">
      <c r="A208" s="5">
        <v>188621919</v>
      </c>
      <c r="B208" s="17">
        <v>439168.61</v>
      </c>
      <c r="C208" s="17">
        <v>0</v>
      </c>
      <c r="D208" s="17">
        <f t="shared" si="6"/>
        <v>439168.61</v>
      </c>
      <c r="E208" s="1">
        <v>439168.61</v>
      </c>
      <c r="F208" s="1">
        <v>0</v>
      </c>
      <c r="G208" s="27">
        <f t="shared" si="7"/>
        <v>439168.61</v>
      </c>
    </row>
    <row r="209" spans="1:7" x14ac:dyDescent="0.3">
      <c r="A209" s="5">
        <v>167371234</v>
      </c>
      <c r="B209" s="17">
        <v>256200</v>
      </c>
      <c r="C209" s="17">
        <v>0</v>
      </c>
      <c r="D209" s="17">
        <f t="shared" si="6"/>
        <v>256200</v>
      </c>
      <c r="E209" s="1">
        <v>159064.01</v>
      </c>
      <c r="F209" s="1">
        <v>0</v>
      </c>
      <c r="G209" s="27">
        <f t="shared" si="7"/>
        <v>159064.01</v>
      </c>
    </row>
    <row r="210" spans="1:7" x14ac:dyDescent="0.3">
      <c r="A210" s="5">
        <v>288733050</v>
      </c>
      <c r="B210" s="17">
        <v>423081.89</v>
      </c>
      <c r="C210" s="17">
        <v>0</v>
      </c>
      <c r="D210" s="17">
        <f t="shared" si="6"/>
        <v>423081.89</v>
      </c>
      <c r="E210" s="1">
        <v>348258.81</v>
      </c>
      <c r="F210" s="1">
        <v>0</v>
      </c>
      <c r="G210" s="27">
        <f t="shared" si="7"/>
        <v>348258.81</v>
      </c>
    </row>
    <row r="211" spans="1:7" x14ac:dyDescent="0.3">
      <c r="A211" s="5">
        <v>181626536</v>
      </c>
      <c r="B211" s="17">
        <v>354710</v>
      </c>
      <c r="C211" s="17">
        <v>0</v>
      </c>
      <c r="D211" s="17">
        <f t="shared" si="6"/>
        <v>354710</v>
      </c>
      <c r="E211" s="1">
        <v>128760</v>
      </c>
      <c r="F211" s="1">
        <v>0</v>
      </c>
      <c r="G211" s="27">
        <f t="shared" si="7"/>
        <v>128760</v>
      </c>
    </row>
    <row r="212" spans="1:7" x14ac:dyDescent="0.3">
      <c r="A212" s="5">
        <v>188712799</v>
      </c>
      <c r="B212" s="17">
        <v>968430</v>
      </c>
      <c r="C212" s="17">
        <v>0</v>
      </c>
      <c r="D212" s="17">
        <f t="shared" si="6"/>
        <v>968430</v>
      </c>
      <c r="E212" s="1">
        <v>214930.81</v>
      </c>
      <c r="F212" s="1">
        <v>0</v>
      </c>
      <c r="G212" s="27">
        <f t="shared" si="7"/>
        <v>214930.81</v>
      </c>
    </row>
    <row r="213" spans="1:7" x14ac:dyDescent="0.3">
      <c r="A213" s="5">
        <v>188769070</v>
      </c>
      <c r="B213" s="17">
        <v>353260</v>
      </c>
      <c r="C213" s="17">
        <v>0</v>
      </c>
      <c r="D213" s="17">
        <f t="shared" si="6"/>
        <v>353260</v>
      </c>
      <c r="E213" s="1">
        <v>168426.47</v>
      </c>
      <c r="F213" s="1">
        <v>0</v>
      </c>
      <c r="G213" s="27">
        <f t="shared" si="7"/>
        <v>168426.47</v>
      </c>
    </row>
    <row r="214" spans="1:7" x14ac:dyDescent="0.3">
      <c r="A214" s="5">
        <v>188716281</v>
      </c>
      <c r="B214" s="17">
        <v>1781900.41</v>
      </c>
      <c r="C214" s="17">
        <v>0</v>
      </c>
      <c r="D214" s="17">
        <f t="shared" si="6"/>
        <v>1781900.41</v>
      </c>
      <c r="E214" s="1">
        <v>1236920.8700000001</v>
      </c>
      <c r="F214" s="1">
        <v>0</v>
      </c>
      <c r="G214" s="27">
        <f t="shared" si="7"/>
        <v>1236920.8700000001</v>
      </c>
    </row>
    <row r="215" spans="1:7" x14ac:dyDescent="0.3">
      <c r="A215" s="5">
        <v>188718713</v>
      </c>
      <c r="B215" s="17">
        <v>75660</v>
      </c>
      <c r="C215" s="17">
        <v>0</v>
      </c>
      <c r="D215" s="17">
        <f t="shared" si="6"/>
        <v>75660</v>
      </c>
      <c r="E215" s="1">
        <v>27000</v>
      </c>
      <c r="F215" s="1">
        <v>0</v>
      </c>
      <c r="G215" s="27">
        <f t="shared" si="7"/>
        <v>27000</v>
      </c>
    </row>
    <row r="216" spans="1:7" x14ac:dyDescent="0.3">
      <c r="A216" s="5">
        <v>188710061</v>
      </c>
      <c r="B216" s="17">
        <v>220000</v>
      </c>
      <c r="C216" s="17">
        <v>0</v>
      </c>
      <c r="D216" s="17">
        <f t="shared" si="6"/>
        <v>220000</v>
      </c>
      <c r="E216" s="1">
        <v>0</v>
      </c>
      <c r="F216" s="1">
        <v>0</v>
      </c>
      <c r="G216" s="27">
        <f t="shared" si="7"/>
        <v>0</v>
      </c>
    </row>
    <row r="217" spans="1:7" x14ac:dyDescent="0.3">
      <c r="A217" s="5">
        <v>188785847</v>
      </c>
      <c r="B217" s="17">
        <v>578507.97</v>
      </c>
      <c r="C217" s="17">
        <v>0</v>
      </c>
      <c r="D217" s="17">
        <f t="shared" si="6"/>
        <v>578507.97</v>
      </c>
      <c r="E217" s="1">
        <v>531261.19999999995</v>
      </c>
      <c r="F217" s="1">
        <v>0</v>
      </c>
      <c r="G217" s="27">
        <f t="shared" si="7"/>
        <v>531261.19999999995</v>
      </c>
    </row>
    <row r="218" spans="1:7" x14ac:dyDescent="0.3">
      <c r="A218" s="5">
        <v>288724610</v>
      </c>
      <c r="B218" s="17">
        <v>382788.84</v>
      </c>
      <c r="C218" s="17">
        <v>0</v>
      </c>
      <c r="D218" s="17">
        <f t="shared" si="6"/>
        <v>382788.84</v>
      </c>
      <c r="E218" s="1">
        <v>200961.61</v>
      </c>
      <c r="F218" s="1">
        <v>0</v>
      </c>
      <c r="G218" s="27">
        <f t="shared" si="7"/>
        <v>200961.61</v>
      </c>
    </row>
    <row r="219" spans="1:7" x14ac:dyDescent="0.3">
      <c r="A219" s="5">
        <v>125447177</v>
      </c>
      <c r="B219" s="17">
        <v>8388800</v>
      </c>
      <c r="C219" s="17">
        <v>0</v>
      </c>
      <c r="D219" s="17">
        <f t="shared" si="6"/>
        <v>8388800</v>
      </c>
      <c r="E219" s="1">
        <v>7992723.1999999993</v>
      </c>
      <c r="F219" s="1">
        <v>0</v>
      </c>
      <c r="G219" s="27">
        <f t="shared" si="7"/>
        <v>7992723.1999999993</v>
      </c>
    </row>
    <row r="220" spans="1:7" x14ac:dyDescent="0.3">
      <c r="A220" s="5">
        <v>188719391</v>
      </c>
      <c r="B220" s="17">
        <v>40080</v>
      </c>
      <c r="C220" s="17">
        <v>0</v>
      </c>
      <c r="D220" s="17">
        <f t="shared" si="6"/>
        <v>40080</v>
      </c>
      <c r="E220" s="1">
        <v>0</v>
      </c>
      <c r="F220" s="1">
        <v>0</v>
      </c>
      <c r="G220" s="27">
        <f t="shared" si="7"/>
        <v>0</v>
      </c>
    </row>
    <row r="221" spans="1:7" x14ac:dyDescent="0.3">
      <c r="A221" s="5">
        <v>188613242</v>
      </c>
      <c r="B221" s="17">
        <v>899756.45</v>
      </c>
      <c r="C221" s="17">
        <v>0</v>
      </c>
      <c r="D221" s="17">
        <f t="shared" si="6"/>
        <v>899756.45</v>
      </c>
      <c r="E221" s="1">
        <v>96718.8</v>
      </c>
      <c r="F221" s="1">
        <v>0</v>
      </c>
      <c r="G221" s="27">
        <f t="shared" si="7"/>
        <v>96718.8</v>
      </c>
    </row>
    <row r="222" spans="1:7" x14ac:dyDescent="0.3">
      <c r="A222" s="5">
        <v>188675190</v>
      </c>
      <c r="B222" s="17">
        <v>719857.69</v>
      </c>
      <c r="C222" s="17">
        <v>0</v>
      </c>
      <c r="D222" s="17">
        <f t="shared" si="6"/>
        <v>719857.69</v>
      </c>
      <c r="E222" s="1">
        <v>334495.91000000003</v>
      </c>
      <c r="F222" s="1">
        <v>0</v>
      </c>
      <c r="G222" s="27">
        <f t="shared" si="7"/>
        <v>334495.91000000003</v>
      </c>
    </row>
    <row r="223" spans="1:7" x14ac:dyDescent="0.3">
      <c r="A223" s="5">
        <v>124110246</v>
      </c>
      <c r="B223" s="17">
        <v>775438.98</v>
      </c>
      <c r="C223" s="17">
        <v>0</v>
      </c>
      <c r="D223" s="17">
        <f t="shared" si="6"/>
        <v>775438.98</v>
      </c>
      <c r="E223" s="1">
        <v>161614.31000000003</v>
      </c>
      <c r="F223" s="1">
        <v>0</v>
      </c>
      <c r="G223" s="27">
        <f t="shared" si="7"/>
        <v>161614.31000000003</v>
      </c>
    </row>
    <row r="224" spans="1:7" x14ac:dyDescent="0.3">
      <c r="A224" s="5">
        <v>188764867</v>
      </c>
      <c r="B224" s="17">
        <v>777495.47</v>
      </c>
      <c r="C224" s="17">
        <v>0</v>
      </c>
      <c r="D224" s="17">
        <f t="shared" si="6"/>
        <v>777495.47</v>
      </c>
      <c r="E224" s="1">
        <v>133971.07999999999</v>
      </c>
      <c r="F224" s="1">
        <v>0</v>
      </c>
      <c r="G224" s="27">
        <f t="shared" si="7"/>
        <v>133971.07999999999</v>
      </c>
    </row>
    <row r="225" spans="1:7" x14ac:dyDescent="0.3">
      <c r="A225" s="5">
        <v>290757560</v>
      </c>
      <c r="B225" s="17">
        <v>2492271.81</v>
      </c>
      <c r="C225" s="17">
        <v>0</v>
      </c>
      <c r="D225" s="17">
        <f t="shared" si="6"/>
        <v>2492271.81</v>
      </c>
      <c r="E225" s="1">
        <v>1426243.99</v>
      </c>
      <c r="F225" s="1">
        <v>0</v>
      </c>
      <c r="G225" s="27">
        <f t="shared" si="7"/>
        <v>1426243.99</v>
      </c>
    </row>
    <row r="226" spans="1:7" x14ac:dyDescent="0.3">
      <c r="A226" s="5">
        <v>124110246</v>
      </c>
      <c r="B226" s="17">
        <v>623526.98</v>
      </c>
      <c r="C226" s="17">
        <v>0</v>
      </c>
      <c r="D226" s="17">
        <f t="shared" si="6"/>
        <v>623526.98</v>
      </c>
      <c r="E226" s="1">
        <v>180332.38</v>
      </c>
      <c r="F226" s="1">
        <v>0</v>
      </c>
      <c r="G226" s="27">
        <f t="shared" si="7"/>
        <v>180332.38</v>
      </c>
    </row>
    <row r="227" spans="1:7" x14ac:dyDescent="0.3">
      <c r="A227" s="5">
        <v>124110246</v>
      </c>
      <c r="B227" s="17">
        <v>511998.02</v>
      </c>
      <c r="C227" s="17">
        <v>0</v>
      </c>
      <c r="D227" s="17">
        <f t="shared" si="6"/>
        <v>511998.02</v>
      </c>
      <c r="E227" s="1">
        <v>504381.30999999994</v>
      </c>
      <c r="F227" s="1">
        <v>0</v>
      </c>
      <c r="G227" s="27">
        <f t="shared" si="7"/>
        <v>504381.30999999994</v>
      </c>
    </row>
    <row r="228" spans="1:7" x14ac:dyDescent="0.3">
      <c r="A228" s="5">
        <v>188704927</v>
      </c>
      <c r="B228" s="17">
        <v>907309.5</v>
      </c>
      <c r="C228" s="17">
        <v>0</v>
      </c>
      <c r="D228" s="17">
        <f t="shared" si="6"/>
        <v>907309.5</v>
      </c>
      <c r="E228" s="1">
        <v>677538.42</v>
      </c>
      <c r="F228" s="1">
        <v>0</v>
      </c>
      <c r="G228" s="27">
        <f t="shared" si="7"/>
        <v>677538.42</v>
      </c>
    </row>
    <row r="229" spans="1:7" x14ac:dyDescent="0.3">
      <c r="A229" s="5">
        <v>188737457</v>
      </c>
      <c r="B229" s="17">
        <v>511570.96</v>
      </c>
      <c r="C229" s="17">
        <v>0</v>
      </c>
      <c r="D229" s="17">
        <f t="shared" si="6"/>
        <v>511570.96</v>
      </c>
      <c r="E229" s="1">
        <v>511570.95999999996</v>
      </c>
      <c r="F229" s="1">
        <v>0</v>
      </c>
      <c r="G229" s="27">
        <f t="shared" si="7"/>
        <v>511570.95999999996</v>
      </c>
    </row>
    <row r="230" spans="1:7" x14ac:dyDescent="0.3">
      <c r="A230" s="5">
        <v>303212068</v>
      </c>
      <c r="B230" s="17">
        <v>50000</v>
      </c>
      <c r="C230" s="17">
        <v>0</v>
      </c>
      <c r="D230" s="17">
        <f t="shared" si="6"/>
        <v>50000</v>
      </c>
      <c r="E230" s="1">
        <v>50000</v>
      </c>
      <c r="F230" s="1">
        <v>0</v>
      </c>
      <c r="G230" s="27">
        <f t="shared" si="7"/>
        <v>50000</v>
      </c>
    </row>
    <row r="231" spans="1:7" x14ac:dyDescent="0.3">
      <c r="A231" s="5">
        <v>288740810</v>
      </c>
      <c r="B231" s="17">
        <v>839330</v>
      </c>
      <c r="C231" s="17">
        <v>0</v>
      </c>
      <c r="D231" s="17">
        <f t="shared" si="6"/>
        <v>839330</v>
      </c>
      <c r="E231" s="1">
        <v>0</v>
      </c>
      <c r="F231" s="1">
        <v>0</v>
      </c>
      <c r="G231" s="27">
        <f t="shared" si="7"/>
        <v>0</v>
      </c>
    </row>
    <row r="232" spans="1:7" x14ac:dyDescent="0.3">
      <c r="A232" s="5">
        <v>124110246</v>
      </c>
      <c r="B232" s="17">
        <v>179336.56</v>
      </c>
      <c r="C232" s="17">
        <v>0</v>
      </c>
      <c r="D232" s="17">
        <f t="shared" si="6"/>
        <v>179336.56</v>
      </c>
      <c r="E232" s="1">
        <v>63980</v>
      </c>
      <c r="F232" s="1">
        <v>0</v>
      </c>
      <c r="G232" s="27">
        <f t="shared" si="7"/>
        <v>63980</v>
      </c>
    </row>
    <row r="233" spans="1:7" x14ac:dyDescent="0.3">
      <c r="A233" s="5">
        <v>240329870</v>
      </c>
      <c r="B233" s="17">
        <v>900000</v>
      </c>
      <c r="C233" s="17">
        <v>0</v>
      </c>
      <c r="D233" s="17">
        <f t="shared" si="6"/>
        <v>900000</v>
      </c>
      <c r="E233" s="1">
        <v>456966.45999999996</v>
      </c>
      <c r="F233" s="1">
        <v>0</v>
      </c>
      <c r="G233" s="27">
        <f t="shared" si="7"/>
        <v>456966.45999999996</v>
      </c>
    </row>
    <row r="234" spans="1:7" x14ac:dyDescent="0.3">
      <c r="A234" s="5">
        <v>188774594</v>
      </c>
      <c r="B234" s="17">
        <v>74550</v>
      </c>
      <c r="C234" s="17">
        <v>0</v>
      </c>
      <c r="D234" s="17">
        <f t="shared" si="6"/>
        <v>74550</v>
      </c>
      <c r="E234" s="1">
        <v>28395.16</v>
      </c>
      <c r="F234" s="1">
        <v>0</v>
      </c>
      <c r="G234" s="27">
        <f t="shared" si="7"/>
        <v>28395.16</v>
      </c>
    </row>
    <row r="235" spans="1:7" x14ac:dyDescent="0.3">
      <c r="A235" s="5">
        <v>302526112</v>
      </c>
      <c r="B235" s="17">
        <v>918755.63</v>
      </c>
      <c r="C235" s="17">
        <v>0</v>
      </c>
      <c r="D235" s="17">
        <f t="shared" si="6"/>
        <v>918755.63</v>
      </c>
      <c r="E235" s="1">
        <v>314888.52</v>
      </c>
      <c r="F235" s="1">
        <v>0</v>
      </c>
      <c r="G235" s="27">
        <f t="shared" si="7"/>
        <v>314888.52</v>
      </c>
    </row>
    <row r="236" spans="1:7" x14ac:dyDescent="0.3">
      <c r="A236" s="5">
        <v>302496128</v>
      </c>
      <c r="B236" s="17">
        <v>59816.94</v>
      </c>
      <c r="C236" s="17">
        <v>0</v>
      </c>
      <c r="D236" s="17">
        <f t="shared" si="6"/>
        <v>59816.94</v>
      </c>
      <c r="E236" s="1">
        <v>57409.010000000009</v>
      </c>
      <c r="F236" s="1">
        <v>0</v>
      </c>
      <c r="G236" s="27">
        <f t="shared" si="7"/>
        <v>57409.010000000009</v>
      </c>
    </row>
    <row r="237" spans="1:7" x14ac:dyDescent="0.3">
      <c r="A237" s="5">
        <v>306245251</v>
      </c>
      <c r="B237" s="17">
        <v>49808.47</v>
      </c>
      <c r="C237" s="17">
        <v>0</v>
      </c>
      <c r="D237" s="17">
        <f t="shared" si="6"/>
        <v>49808.47</v>
      </c>
      <c r="E237" s="1">
        <v>49808.47</v>
      </c>
      <c r="F237" s="1">
        <v>0</v>
      </c>
      <c r="G237" s="27">
        <f t="shared" si="7"/>
        <v>49808.47</v>
      </c>
    </row>
    <row r="238" spans="1:7" x14ac:dyDescent="0.3">
      <c r="A238" s="5">
        <v>306229329</v>
      </c>
      <c r="B238" s="17">
        <v>47492.3</v>
      </c>
      <c r="C238" s="17">
        <v>0</v>
      </c>
      <c r="D238" s="17">
        <f t="shared" si="6"/>
        <v>47492.3</v>
      </c>
      <c r="E238" s="1">
        <v>44236.49</v>
      </c>
      <c r="F238" s="1">
        <v>0</v>
      </c>
      <c r="G238" s="27">
        <f t="shared" si="7"/>
        <v>44236.49</v>
      </c>
    </row>
    <row r="239" spans="1:7" x14ac:dyDescent="0.3">
      <c r="A239" s="5">
        <v>124110246</v>
      </c>
      <c r="B239" s="17">
        <v>21034701.09</v>
      </c>
      <c r="C239" s="17">
        <v>0</v>
      </c>
      <c r="D239" s="17">
        <f t="shared" si="6"/>
        <v>21034701.09</v>
      </c>
      <c r="E239" s="1">
        <v>2980709.5399999996</v>
      </c>
      <c r="F239" s="1">
        <v>0</v>
      </c>
      <c r="G239" s="27">
        <f t="shared" si="7"/>
        <v>2980709.5399999996</v>
      </c>
    </row>
    <row r="240" spans="1:7" x14ac:dyDescent="0.3">
      <c r="A240" s="5">
        <v>305946559</v>
      </c>
      <c r="B240" s="17">
        <v>49999</v>
      </c>
      <c r="C240" s="17">
        <v>0</v>
      </c>
      <c r="D240" s="17">
        <f t="shared" si="6"/>
        <v>49999</v>
      </c>
      <c r="E240" s="1">
        <v>0</v>
      </c>
      <c r="F240" s="1">
        <v>0</v>
      </c>
      <c r="G240" s="27">
        <f t="shared" si="7"/>
        <v>0</v>
      </c>
    </row>
    <row r="241" spans="1:7" x14ac:dyDescent="0.3">
      <c r="A241" s="5">
        <v>301694694</v>
      </c>
      <c r="B241" s="17">
        <v>166487.09</v>
      </c>
      <c r="C241" s="17">
        <v>0</v>
      </c>
      <c r="D241" s="17">
        <f t="shared" si="6"/>
        <v>166487.09</v>
      </c>
      <c r="E241" s="1">
        <v>166487.09</v>
      </c>
      <c r="F241" s="1">
        <v>0</v>
      </c>
      <c r="G241" s="27">
        <f t="shared" si="7"/>
        <v>166487.09</v>
      </c>
    </row>
    <row r="242" spans="1:7" x14ac:dyDescent="0.3">
      <c r="A242" s="5">
        <v>304992087</v>
      </c>
      <c r="B242" s="17">
        <v>49481.78</v>
      </c>
      <c r="C242" s="17">
        <v>0</v>
      </c>
      <c r="D242" s="17">
        <f t="shared" si="6"/>
        <v>49481.78</v>
      </c>
      <c r="E242" s="1">
        <v>49083.61</v>
      </c>
      <c r="F242" s="1">
        <v>0</v>
      </c>
      <c r="G242" s="27">
        <f t="shared" si="7"/>
        <v>49083.61</v>
      </c>
    </row>
    <row r="243" spans="1:7" x14ac:dyDescent="0.3">
      <c r="A243" s="5">
        <v>188716281</v>
      </c>
      <c r="B243" s="17">
        <v>600000</v>
      </c>
      <c r="C243" s="17">
        <v>0</v>
      </c>
      <c r="D243" s="17">
        <f t="shared" si="6"/>
        <v>600000</v>
      </c>
      <c r="E243" s="1">
        <v>298107.10000000003</v>
      </c>
      <c r="F243" s="1">
        <v>0</v>
      </c>
      <c r="G243" s="27">
        <f t="shared" si="7"/>
        <v>298107.10000000003</v>
      </c>
    </row>
    <row r="244" spans="1:7" x14ac:dyDescent="0.3">
      <c r="A244" s="5">
        <v>300517495</v>
      </c>
      <c r="B244" s="17">
        <v>135955.54999999999</v>
      </c>
      <c r="C244" s="17">
        <v>0</v>
      </c>
      <c r="D244" s="17">
        <f t="shared" si="6"/>
        <v>135955.54999999999</v>
      </c>
      <c r="E244" s="1">
        <v>125154.81000000001</v>
      </c>
      <c r="F244" s="1">
        <v>0</v>
      </c>
      <c r="G244" s="27">
        <f t="shared" si="7"/>
        <v>125154.81000000001</v>
      </c>
    </row>
    <row r="245" spans="1:7" x14ac:dyDescent="0.3">
      <c r="A245" s="5">
        <v>304993367</v>
      </c>
      <c r="B245" s="17">
        <v>2267325</v>
      </c>
      <c r="C245" s="17">
        <v>0</v>
      </c>
      <c r="D245" s="17">
        <f t="shared" si="6"/>
        <v>2267325</v>
      </c>
      <c r="E245" s="1">
        <v>761105.42999999993</v>
      </c>
      <c r="F245" s="1">
        <v>0</v>
      </c>
      <c r="G245" s="27">
        <f t="shared" si="7"/>
        <v>761105.42999999993</v>
      </c>
    </row>
    <row r="246" spans="1:7" x14ac:dyDescent="0.3">
      <c r="A246" s="5">
        <v>188675190</v>
      </c>
      <c r="B246" s="17">
        <v>999901.33</v>
      </c>
      <c r="C246" s="17">
        <v>0</v>
      </c>
      <c r="D246" s="17">
        <f t="shared" si="6"/>
        <v>999901.33</v>
      </c>
      <c r="E246" s="1">
        <v>845924.15</v>
      </c>
      <c r="F246" s="1">
        <v>0</v>
      </c>
      <c r="G246" s="27">
        <f t="shared" si="7"/>
        <v>845924.15</v>
      </c>
    </row>
    <row r="247" spans="1:7" x14ac:dyDescent="0.3">
      <c r="A247" s="5">
        <v>302848387</v>
      </c>
      <c r="B247" s="17">
        <v>7132597.9400000004</v>
      </c>
      <c r="C247" s="17">
        <v>0</v>
      </c>
      <c r="D247" s="17">
        <f t="shared" si="6"/>
        <v>7132597.9400000004</v>
      </c>
      <c r="E247" s="1">
        <v>3616746.9400000004</v>
      </c>
      <c r="F247" s="1">
        <v>0</v>
      </c>
      <c r="G247" s="27">
        <f t="shared" si="7"/>
        <v>3616746.9400000004</v>
      </c>
    </row>
    <row r="248" spans="1:7" x14ac:dyDescent="0.3">
      <c r="A248" s="5">
        <v>301925546</v>
      </c>
      <c r="B248" s="17">
        <v>89477.66</v>
      </c>
      <c r="C248" s="17">
        <v>0</v>
      </c>
      <c r="D248" s="17">
        <f t="shared" si="6"/>
        <v>89477.66</v>
      </c>
      <c r="E248" s="1">
        <v>36101.47</v>
      </c>
      <c r="F248" s="1">
        <v>0</v>
      </c>
      <c r="G248" s="27">
        <f t="shared" si="7"/>
        <v>36101.47</v>
      </c>
    </row>
    <row r="249" spans="1:7" x14ac:dyDescent="0.3">
      <c r="A249" s="5">
        <v>125447177</v>
      </c>
      <c r="B249" s="17">
        <v>76677647.450000003</v>
      </c>
      <c r="C249" s="17">
        <v>0</v>
      </c>
      <c r="D249" s="17">
        <f t="shared" si="6"/>
        <v>76677647.450000003</v>
      </c>
      <c r="E249" s="1">
        <v>38511585.669999994</v>
      </c>
      <c r="F249" s="1">
        <v>0</v>
      </c>
      <c r="G249" s="27">
        <f t="shared" si="7"/>
        <v>38511585.669999994</v>
      </c>
    </row>
    <row r="250" spans="1:7" x14ac:dyDescent="0.3">
      <c r="A250" s="5">
        <v>124110246</v>
      </c>
      <c r="B250" s="17">
        <v>995071.37</v>
      </c>
      <c r="C250" s="17">
        <v>0</v>
      </c>
      <c r="D250" s="17">
        <f t="shared" si="6"/>
        <v>995071.37</v>
      </c>
      <c r="E250" s="1">
        <v>78007.5</v>
      </c>
      <c r="F250" s="1">
        <v>0</v>
      </c>
      <c r="G250" s="27">
        <f t="shared" si="7"/>
        <v>78007.5</v>
      </c>
    </row>
    <row r="251" spans="1:7" x14ac:dyDescent="0.3">
      <c r="A251" s="5">
        <v>303332886</v>
      </c>
      <c r="B251" s="17">
        <v>100856.47</v>
      </c>
      <c r="C251" s="17">
        <v>0</v>
      </c>
      <c r="D251" s="17">
        <f t="shared" si="6"/>
        <v>100856.47</v>
      </c>
      <c r="E251" s="1">
        <v>100856.45</v>
      </c>
      <c r="F251" s="1">
        <v>0</v>
      </c>
      <c r="G251" s="27">
        <f t="shared" si="7"/>
        <v>100856.45</v>
      </c>
    </row>
    <row r="252" spans="1:7" x14ac:dyDescent="0.3">
      <c r="A252" s="5">
        <v>124110246</v>
      </c>
      <c r="B252" s="17">
        <v>951503.56</v>
      </c>
      <c r="C252" s="17">
        <v>0</v>
      </c>
      <c r="D252" s="17">
        <f t="shared" si="6"/>
        <v>951503.56</v>
      </c>
      <c r="E252" s="1">
        <v>747044.61</v>
      </c>
      <c r="F252" s="1">
        <v>0</v>
      </c>
      <c r="G252" s="27">
        <f t="shared" si="7"/>
        <v>747044.61</v>
      </c>
    </row>
    <row r="253" spans="1:7" x14ac:dyDescent="0.3">
      <c r="A253" s="5">
        <v>300661912</v>
      </c>
      <c r="B253" s="17">
        <v>91309.56</v>
      </c>
      <c r="C253" s="17">
        <v>0</v>
      </c>
      <c r="D253" s="17">
        <f t="shared" si="6"/>
        <v>91309.56</v>
      </c>
      <c r="E253" s="1">
        <v>77302.59</v>
      </c>
      <c r="F253" s="1">
        <v>0</v>
      </c>
      <c r="G253" s="27">
        <f t="shared" si="7"/>
        <v>77302.59</v>
      </c>
    </row>
    <row r="254" spans="1:7" x14ac:dyDescent="0.3">
      <c r="A254" s="5">
        <v>305721904</v>
      </c>
      <c r="B254" s="17">
        <v>50000</v>
      </c>
      <c r="C254" s="17">
        <v>0</v>
      </c>
      <c r="D254" s="17">
        <f t="shared" si="6"/>
        <v>50000</v>
      </c>
      <c r="E254" s="1">
        <v>0</v>
      </c>
      <c r="F254" s="1">
        <v>0</v>
      </c>
      <c r="G254" s="27">
        <f t="shared" si="7"/>
        <v>0</v>
      </c>
    </row>
    <row r="255" spans="1:7" x14ac:dyDescent="0.3">
      <c r="A255" s="5">
        <v>305682967</v>
      </c>
      <c r="B255" s="17">
        <v>49999.99</v>
      </c>
      <c r="C255" s="17">
        <v>0</v>
      </c>
      <c r="D255" s="17">
        <f t="shared" si="6"/>
        <v>49999.99</v>
      </c>
      <c r="E255" s="1">
        <v>49240.14</v>
      </c>
      <c r="F255" s="1">
        <v>0</v>
      </c>
      <c r="G255" s="27">
        <f t="shared" si="7"/>
        <v>49240.14</v>
      </c>
    </row>
    <row r="256" spans="1:7" x14ac:dyDescent="0.3">
      <c r="A256" s="5">
        <v>188610666</v>
      </c>
      <c r="B256" s="17">
        <v>2477558.42</v>
      </c>
      <c r="C256" s="17">
        <v>0</v>
      </c>
      <c r="D256" s="17">
        <f t="shared" si="6"/>
        <v>2477558.42</v>
      </c>
      <c r="E256" s="1">
        <v>1068737.67</v>
      </c>
      <c r="F256" s="1">
        <v>0</v>
      </c>
      <c r="G256" s="27">
        <f t="shared" si="7"/>
        <v>1068737.67</v>
      </c>
    </row>
    <row r="257" spans="1:7" x14ac:dyDescent="0.3">
      <c r="A257" s="5">
        <v>288739270</v>
      </c>
      <c r="B257" s="17">
        <v>991481.45</v>
      </c>
      <c r="C257" s="17">
        <v>0</v>
      </c>
      <c r="D257" s="17">
        <f t="shared" si="6"/>
        <v>991481.45</v>
      </c>
      <c r="E257" s="1">
        <v>83610.62000000001</v>
      </c>
      <c r="F257" s="1">
        <v>0</v>
      </c>
      <c r="G257" s="27">
        <f t="shared" si="7"/>
        <v>83610.62000000001</v>
      </c>
    </row>
    <row r="258" spans="1:7" x14ac:dyDescent="0.3">
      <c r="A258" s="5">
        <v>188770044</v>
      </c>
      <c r="B258" s="17">
        <v>1706003.67</v>
      </c>
      <c r="C258" s="17">
        <v>0</v>
      </c>
      <c r="D258" s="17">
        <f t="shared" si="6"/>
        <v>1706003.67</v>
      </c>
      <c r="E258" s="1">
        <v>619167.85</v>
      </c>
      <c r="F258" s="1">
        <v>0</v>
      </c>
      <c r="G258" s="27">
        <f t="shared" si="7"/>
        <v>619167.85</v>
      </c>
    </row>
    <row r="259" spans="1:7" x14ac:dyDescent="0.3">
      <c r="A259" s="5">
        <v>305584971</v>
      </c>
      <c r="B259" s="17">
        <v>40003.96</v>
      </c>
      <c r="C259" s="17">
        <v>0</v>
      </c>
      <c r="D259" s="17">
        <f t="shared" ref="D259:D322" si="8">B259+C259</f>
        <v>40003.96</v>
      </c>
      <c r="E259" s="1">
        <v>40003.96</v>
      </c>
      <c r="F259" s="1">
        <v>0</v>
      </c>
      <c r="G259" s="27">
        <f t="shared" ref="G259:G322" si="9">E259+F259</f>
        <v>40003.96</v>
      </c>
    </row>
    <row r="260" spans="1:7" x14ac:dyDescent="0.3">
      <c r="A260" s="5">
        <v>188706935</v>
      </c>
      <c r="B260" s="17">
        <v>1286610</v>
      </c>
      <c r="C260" s="17">
        <v>0</v>
      </c>
      <c r="D260" s="17">
        <f t="shared" si="8"/>
        <v>1286610</v>
      </c>
      <c r="E260" s="1">
        <v>68971.73000000001</v>
      </c>
      <c r="F260" s="1">
        <v>0</v>
      </c>
      <c r="G260" s="27">
        <f t="shared" si="9"/>
        <v>68971.73000000001</v>
      </c>
    </row>
    <row r="261" spans="1:7" x14ac:dyDescent="0.3">
      <c r="A261" s="5">
        <v>111950581</v>
      </c>
      <c r="B261" s="17">
        <v>59992.17</v>
      </c>
      <c r="C261" s="17">
        <v>0</v>
      </c>
      <c r="D261" s="17">
        <f t="shared" si="8"/>
        <v>59992.17</v>
      </c>
      <c r="E261" s="1">
        <v>50231.94</v>
      </c>
      <c r="F261" s="1">
        <v>0</v>
      </c>
      <c r="G261" s="27">
        <f t="shared" si="9"/>
        <v>50231.94</v>
      </c>
    </row>
    <row r="262" spans="1:7" x14ac:dyDescent="0.3">
      <c r="A262" s="5">
        <v>288739270</v>
      </c>
      <c r="B262" s="17">
        <v>1400000</v>
      </c>
      <c r="C262" s="17">
        <v>0</v>
      </c>
      <c r="D262" s="17">
        <f t="shared" si="8"/>
        <v>1400000</v>
      </c>
      <c r="E262" s="1">
        <v>1172579.5499999998</v>
      </c>
      <c r="F262" s="1">
        <v>0</v>
      </c>
      <c r="G262" s="27">
        <f t="shared" si="9"/>
        <v>1172579.5499999998</v>
      </c>
    </row>
    <row r="263" spans="1:7" x14ac:dyDescent="0.3">
      <c r="A263" s="5">
        <v>288739270</v>
      </c>
      <c r="B263" s="17">
        <v>1874256.65</v>
      </c>
      <c r="C263" s="17">
        <v>0</v>
      </c>
      <c r="D263" s="17">
        <f t="shared" si="8"/>
        <v>1874256.65</v>
      </c>
      <c r="E263" s="1">
        <v>1423280.87</v>
      </c>
      <c r="F263" s="1">
        <v>0</v>
      </c>
      <c r="G263" s="27">
        <f t="shared" si="9"/>
        <v>1423280.87</v>
      </c>
    </row>
    <row r="264" spans="1:7" x14ac:dyDescent="0.3">
      <c r="A264" s="5">
        <v>188774822</v>
      </c>
      <c r="B264" s="17">
        <v>1432269.98</v>
      </c>
      <c r="C264" s="17">
        <v>0</v>
      </c>
      <c r="D264" s="17">
        <f t="shared" si="8"/>
        <v>1432269.98</v>
      </c>
      <c r="E264" s="1">
        <v>1125806</v>
      </c>
      <c r="F264" s="1">
        <v>0</v>
      </c>
      <c r="G264" s="27">
        <f t="shared" si="9"/>
        <v>1125806</v>
      </c>
    </row>
    <row r="265" spans="1:7" x14ac:dyDescent="0.3">
      <c r="A265" s="5">
        <v>188607150</v>
      </c>
      <c r="B265" s="17">
        <v>2947738.31</v>
      </c>
      <c r="C265" s="17">
        <v>0</v>
      </c>
      <c r="D265" s="17">
        <f t="shared" si="8"/>
        <v>2947738.31</v>
      </c>
      <c r="E265" s="1">
        <v>268517.7</v>
      </c>
      <c r="F265" s="1">
        <v>0</v>
      </c>
      <c r="G265" s="27">
        <f t="shared" si="9"/>
        <v>268517.7</v>
      </c>
    </row>
    <row r="266" spans="1:7" x14ac:dyDescent="0.3">
      <c r="A266" s="5">
        <v>302672804</v>
      </c>
      <c r="B266" s="17">
        <v>2897286.55</v>
      </c>
      <c r="C266" s="17">
        <v>0</v>
      </c>
      <c r="D266" s="17">
        <f t="shared" si="8"/>
        <v>2897286.55</v>
      </c>
      <c r="E266" s="1">
        <v>1956053.98</v>
      </c>
      <c r="F266" s="1">
        <v>0</v>
      </c>
      <c r="G266" s="27">
        <f t="shared" si="9"/>
        <v>1956053.98</v>
      </c>
    </row>
    <row r="267" spans="1:7" x14ac:dyDescent="0.3">
      <c r="A267" s="5">
        <v>124110246</v>
      </c>
      <c r="B267" s="17">
        <v>2397999.9900000002</v>
      </c>
      <c r="C267" s="17">
        <v>0</v>
      </c>
      <c r="D267" s="17">
        <f t="shared" si="8"/>
        <v>2397999.9900000002</v>
      </c>
      <c r="E267" s="1">
        <v>694522.20000000007</v>
      </c>
      <c r="F267" s="1">
        <v>0</v>
      </c>
      <c r="G267" s="27">
        <f t="shared" si="9"/>
        <v>694522.20000000007</v>
      </c>
    </row>
    <row r="268" spans="1:7" x14ac:dyDescent="0.3">
      <c r="A268" s="5">
        <v>122889756</v>
      </c>
      <c r="B268" s="17">
        <v>1692939.01</v>
      </c>
      <c r="C268" s="17">
        <v>0</v>
      </c>
      <c r="D268" s="17">
        <f t="shared" si="8"/>
        <v>1692939.01</v>
      </c>
      <c r="E268" s="1">
        <v>878648.27</v>
      </c>
      <c r="F268" s="1">
        <v>0</v>
      </c>
      <c r="G268" s="27">
        <f t="shared" si="9"/>
        <v>878648.27</v>
      </c>
    </row>
    <row r="269" spans="1:7" x14ac:dyDescent="0.3">
      <c r="A269" s="5">
        <v>302560374</v>
      </c>
      <c r="B269" s="17">
        <v>2579395.42</v>
      </c>
      <c r="C269" s="17">
        <v>0</v>
      </c>
      <c r="D269" s="17">
        <f t="shared" si="8"/>
        <v>2579395.42</v>
      </c>
      <c r="E269" s="1">
        <v>2205124.0900000003</v>
      </c>
      <c r="F269" s="1">
        <v>0</v>
      </c>
      <c r="G269" s="27">
        <f t="shared" si="9"/>
        <v>2205124.0900000003</v>
      </c>
    </row>
    <row r="270" spans="1:7" x14ac:dyDescent="0.3">
      <c r="A270" s="5">
        <v>288601650</v>
      </c>
      <c r="B270" s="17">
        <v>997578.35</v>
      </c>
      <c r="C270" s="17">
        <v>0</v>
      </c>
      <c r="D270" s="17">
        <f t="shared" si="8"/>
        <v>997578.35</v>
      </c>
      <c r="E270" s="1">
        <v>278413.51</v>
      </c>
      <c r="F270" s="1">
        <v>0</v>
      </c>
      <c r="G270" s="27">
        <f t="shared" si="9"/>
        <v>278413.51</v>
      </c>
    </row>
    <row r="271" spans="1:7" x14ac:dyDescent="0.3">
      <c r="A271" s="5">
        <v>288697120</v>
      </c>
      <c r="B271" s="17">
        <v>3190830</v>
      </c>
      <c r="C271" s="17">
        <v>0</v>
      </c>
      <c r="D271" s="17">
        <f t="shared" si="8"/>
        <v>3190830</v>
      </c>
      <c r="E271" s="1">
        <v>3057966.56</v>
      </c>
      <c r="F271" s="1">
        <v>0</v>
      </c>
      <c r="G271" s="27">
        <f t="shared" si="9"/>
        <v>3057966.56</v>
      </c>
    </row>
    <row r="272" spans="1:7" x14ac:dyDescent="0.3">
      <c r="A272" s="5">
        <v>188656838</v>
      </c>
      <c r="B272" s="17">
        <v>4110736.61</v>
      </c>
      <c r="C272" s="17">
        <v>0</v>
      </c>
      <c r="D272" s="17">
        <f t="shared" si="8"/>
        <v>4110736.61</v>
      </c>
      <c r="E272" s="1">
        <v>682041.65</v>
      </c>
      <c r="F272" s="1">
        <v>0</v>
      </c>
      <c r="G272" s="27">
        <f t="shared" si="9"/>
        <v>682041.65</v>
      </c>
    </row>
    <row r="273" spans="1:7" x14ac:dyDescent="0.3">
      <c r="A273" s="5">
        <v>188603515</v>
      </c>
      <c r="B273" s="17">
        <v>3601411.88</v>
      </c>
      <c r="C273" s="17">
        <v>0</v>
      </c>
      <c r="D273" s="17">
        <f t="shared" si="8"/>
        <v>3601411.88</v>
      </c>
      <c r="E273" s="1">
        <v>1014842.99</v>
      </c>
      <c r="F273" s="1">
        <v>0</v>
      </c>
      <c r="G273" s="27">
        <f t="shared" si="9"/>
        <v>1014842.99</v>
      </c>
    </row>
    <row r="274" spans="1:7" x14ac:dyDescent="0.3">
      <c r="A274" s="5">
        <v>188774822</v>
      </c>
      <c r="B274" s="17">
        <v>2888680.77</v>
      </c>
      <c r="C274" s="17">
        <v>0</v>
      </c>
      <c r="D274" s="17">
        <f t="shared" si="8"/>
        <v>2888680.77</v>
      </c>
      <c r="E274" s="1">
        <v>201363.31</v>
      </c>
      <c r="F274" s="1">
        <v>0</v>
      </c>
      <c r="G274" s="27">
        <f t="shared" si="9"/>
        <v>201363.31</v>
      </c>
    </row>
    <row r="275" spans="1:7" x14ac:dyDescent="0.3">
      <c r="A275" s="5">
        <v>125447177</v>
      </c>
      <c r="B275" s="17">
        <v>1130051.1100000001</v>
      </c>
      <c r="C275" s="17">
        <v>0</v>
      </c>
      <c r="D275" s="17">
        <f t="shared" si="8"/>
        <v>1130051.1100000001</v>
      </c>
      <c r="E275" s="1">
        <v>344000</v>
      </c>
      <c r="F275" s="1">
        <v>0</v>
      </c>
      <c r="G275" s="27">
        <f t="shared" si="9"/>
        <v>344000</v>
      </c>
    </row>
    <row r="276" spans="1:7" x14ac:dyDescent="0.3">
      <c r="A276" s="5">
        <v>302471203</v>
      </c>
      <c r="B276" s="17">
        <v>51082.95</v>
      </c>
      <c r="C276" s="17">
        <v>0</v>
      </c>
      <c r="D276" s="17">
        <f t="shared" si="8"/>
        <v>51082.95</v>
      </c>
      <c r="E276" s="1">
        <v>44261.13</v>
      </c>
      <c r="F276" s="1">
        <v>0</v>
      </c>
      <c r="G276" s="27">
        <f t="shared" si="9"/>
        <v>44261.13</v>
      </c>
    </row>
    <row r="277" spans="1:7" x14ac:dyDescent="0.3">
      <c r="A277" s="5">
        <v>125447177</v>
      </c>
      <c r="B277" s="17">
        <v>1142254.74</v>
      </c>
      <c r="C277" s="17">
        <v>0</v>
      </c>
      <c r="D277" s="17">
        <f t="shared" si="8"/>
        <v>1142254.74</v>
      </c>
      <c r="E277" s="1">
        <v>352685</v>
      </c>
      <c r="F277" s="1">
        <v>0</v>
      </c>
      <c r="G277" s="27">
        <f t="shared" si="9"/>
        <v>352685</v>
      </c>
    </row>
    <row r="278" spans="1:7" x14ac:dyDescent="0.3">
      <c r="A278" s="5">
        <v>303376861</v>
      </c>
      <c r="B278" s="17">
        <v>1933561.57</v>
      </c>
      <c r="C278" s="17">
        <v>0</v>
      </c>
      <c r="D278" s="17">
        <f t="shared" si="8"/>
        <v>1933561.57</v>
      </c>
      <c r="E278" s="1">
        <v>1466701.7799999998</v>
      </c>
      <c r="F278" s="1">
        <v>0</v>
      </c>
      <c r="G278" s="27">
        <f t="shared" si="9"/>
        <v>1466701.7799999998</v>
      </c>
    </row>
    <row r="279" spans="1:7" x14ac:dyDescent="0.3">
      <c r="A279" s="5">
        <v>135885245</v>
      </c>
      <c r="B279" s="17">
        <v>855746.44</v>
      </c>
      <c r="C279" s="17">
        <v>0</v>
      </c>
      <c r="D279" s="17">
        <f t="shared" si="8"/>
        <v>855746.44</v>
      </c>
      <c r="E279" s="1">
        <v>620965.35000000009</v>
      </c>
      <c r="F279" s="1">
        <v>0</v>
      </c>
      <c r="G279" s="27">
        <f t="shared" si="9"/>
        <v>620965.35000000009</v>
      </c>
    </row>
    <row r="280" spans="1:7" x14ac:dyDescent="0.3">
      <c r="A280" s="5">
        <v>125447177</v>
      </c>
      <c r="B280" s="17">
        <v>1185362.3600000001</v>
      </c>
      <c r="C280" s="17">
        <v>0</v>
      </c>
      <c r="D280" s="17">
        <f t="shared" si="8"/>
        <v>1185362.3600000001</v>
      </c>
      <c r="E280" s="1">
        <v>361230</v>
      </c>
      <c r="F280" s="1">
        <v>0</v>
      </c>
      <c r="G280" s="27">
        <f t="shared" si="9"/>
        <v>361230</v>
      </c>
    </row>
    <row r="281" spans="1:7" x14ac:dyDescent="0.3">
      <c r="A281" s="5">
        <v>300144142</v>
      </c>
      <c r="B281" s="17">
        <v>29986.45</v>
      </c>
      <c r="C281" s="17">
        <v>0</v>
      </c>
      <c r="D281" s="17">
        <f t="shared" si="8"/>
        <v>29986.45</v>
      </c>
      <c r="E281" s="1">
        <v>29250.760000000002</v>
      </c>
      <c r="F281" s="1">
        <v>0</v>
      </c>
      <c r="G281" s="27">
        <f t="shared" si="9"/>
        <v>29250.760000000002</v>
      </c>
    </row>
    <row r="282" spans="1:7" x14ac:dyDescent="0.3">
      <c r="A282" s="5">
        <v>235042580</v>
      </c>
      <c r="B282" s="17">
        <v>10539202.08</v>
      </c>
      <c r="C282" s="17">
        <v>0</v>
      </c>
      <c r="D282" s="17">
        <f t="shared" si="8"/>
        <v>10539202.08</v>
      </c>
      <c r="E282" s="1">
        <v>0</v>
      </c>
      <c r="F282" s="1">
        <v>0</v>
      </c>
      <c r="G282" s="27">
        <f t="shared" si="9"/>
        <v>0</v>
      </c>
    </row>
    <row r="283" spans="1:7" x14ac:dyDescent="0.3">
      <c r="A283" s="5">
        <v>304834938</v>
      </c>
      <c r="B283" s="17">
        <v>2721994.34</v>
      </c>
      <c r="C283" s="17">
        <v>0</v>
      </c>
      <c r="D283" s="17">
        <f t="shared" si="8"/>
        <v>2721994.34</v>
      </c>
      <c r="E283" s="1">
        <v>2033752.4000000001</v>
      </c>
      <c r="F283" s="1">
        <v>0</v>
      </c>
      <c r="G283" s="27">
        <f t="shared" si="9"/>
        <v>2033752.4000000001</v>
      </c>
    </row>
    <row r="284" spans="1:7" x14ac:dyDescent="0.3">
      <c r="A284" s="5">
        <v>303966011</v>
      </c>
      <c r="B284" s="17">
        <v>1765128.59</v>
      </c>
      <c r="C284" s="17">
        <v>0</v>
      </c>
      <c r="D284" s="17">
        <f t="shared" si="8"/>
        <v>1765128.59</v>
      </c>
      <c r="E284" s="1">
        <v>1470474.6800000002</v>
      </c>
      <c r="F284" s="1">
        <v>0</v>
      </c>
      <c r="G284" s="27">
        <f t="shared" si="9"/>
        <v>1470474.6800000002</v>
      </c>
    </row>
    <row r="285" spans="1:7" x14ac:dyDescent="0.3">
      <c r="A285" s="5">
        <v>132138957</v>
      </c>
      <c r="B285" s="17">
        <v>1364994.35</v>
      </c>
      <c r="C285" s="17">
        <v>0</v>
      </c>
      <c r="D285" s="17">
        <f t="shared" si="8"/>
        <v>1364994.35</v>
      </c>
      <c r="E285" s="1">
        <v>787360.96</v>
      </c>
      <c r="F285" s="1">
        <v>0</v>
      </c>
      <c r="G285" s="27">
        <f t="shared" si="9"/>
        <v>787360.96</v>
      </c>
    </row>
    <row r="286" spans="1:7" x14ac:dyDescent="0.3">
      <c r="A286" s="5">
        <v>192050725</v>
      </c>
      <c r="B286" s="17">
        <v>103533120.77</v>
      </c>
      <c r="C286" s="17">
        <v>0</v>
      </c>
      <c r="D286" s="17">
        <f t="shared" si="8"/>
        <v>103533120.77</v>
      </c>
      <c r="E286" s="1">
        <v>57378694.889999993</v>
      </c>
      <c r="F286" s="1">
        <v>0</v>
      </c>
      <c r="G286" s="27">
        <f t="shared" si="9"/>
        <v>57378694.889999993</v>
      </c>
    </row>
    <row r="287" spans="1:7" x14ac:dyDescent="0.3">
      <c r="A287" s="5">
        <v>111966767</v>
      </c>
      <c r="B287" s="17">
        <v>25256.560000000001</v>
      </c>
      <c r="C287" s="17">
        <v>0</v>
      </c>
      <c r="D287" s="17">
        <f t="shared" si="8"/>
        <v>25256.560000000001</v>
      </c>
      <c r="E287" s="1">
        <v>25242.44</v>
      </c>
      <c r="F287" s="1">
        <v>0</v>
      </c>
      <c r="G287" s="27">
        <f t="shared" si="9"/>
        <v>25242.44</v>
      </c>
    </row>
    <row r="288" spans="1:7" x14ac:dyDescent="0.3">
      <c r="A288" s="5">
        <v>188772433</v>
      </c>
      <c r="B288" s="17">
        <v>12411570</v>
      </c>
      <c r="C288" s="17">
        <v>0</v>
      </c>
      <c r="D288" s="17">
        <f t="shared" si="8"/>
        <v>12411570</v>
      </c>
      <c r="E288" s="1">
        <v>2993934.0399999996</v>
      </c>
      <c r="F288" s="1">
        <v>0</v>
      </c>
      <c r="G288" s="27">
        <f t="shared" si="9"/>
        <v>2993934.0399999996</v>
      </c>
    </row>
    <row r="289" spans="1:7" x14ac:dyDescent="0.3">
      <c r="A289" s="5">
        <v>291349070</v>
      </c>
      <c r="B289" s="17">
        <v>1602850.55</v>
      </c>
      <c r="C289" s="17">
        <v>0</v>
      </c>
      <c r="D289" s="17">
        <f t="shared" si="8"/>
        <v>1602850.55</v>
      </c>
      <c r="E289" s="1">
        <v>451815.01</v>
      </c>
      <c r="F289" s="1">
        <v>0</v>
      </c>
      <c r="G289" s="27">
        <f t="shared" si="9"/>
        <v>451815.01</v>
      </c>
    </row>
    <row r="290" spans="1:7" x14ac:dyDescent="0.3">
      <c r="A290" s="5">
        <v>302496128</v>
      </c>
      <c r="B290" s="17">
        <v>29906.67</v>
      </c>
      <c r="C290" s="17">
        <v>0</v>
      </c>
      <c r="D290" s="17">
        <f t="shared" si="8"/>
        <v>29906.67</v>
      </c>
      <c r="E290" s="1">
        <v>25584.22</v>
      </c>
      <c r="F290" s="1">
        <v>0</v>
      </c>
      <c r="G290" s="27">
        <f t="shared" si="9"/>
        <v>25584.22</v>
      </c>
    </row>
    <row r="291" spans="1:7" x14ac:dyDescent="0.3">
      <c r="A291" s="5">
        <v>188621919</v>
      </c>
      <c r="B291" s="17">
        <v>2128396.0299999998</v>
      </c>
      <c r="C291" s="17">
        <v>0</v>
      </c>
      <c r="D291" s="17">
        <f t="shared" si="8"/>
        <v>2128396.0299999998</v>
      </c>
      <c r="E291" s="1">
        <v>1104659.23</v>
      </c>
      <c r="F291" s="1">
        <v>0</v>
      </c>
      <c r="G291" s="27">
        <f t="shared" si="9"/>
        <v>1104659.23</v>
      </c>
    </row>
    <row r="292" spans="1:7" x14ac:dyDescent="0.3">
      <c r="A292" s="5">
        <v>126090582</v>
      </c>
      <c r="B292" s="17">
        <v>500000</v>
      </c>
      <c r="C292" s="17">
        <v>0</v>
      </c>
      <c r="D292" s="17">
        <f t="shared" si="8"/>
        <v>500000</v>
      </c>
      <c r="E292" s="1">
        <v>133659.14000000001</v>
      </c>
      <c r="F292" s="1">
        <v>0</v>
      </c>
      <c r="G292" s="27">
        <f t="shared" si="9"/>
        <v>133659.14000000001</v>
      </c>
    </row>
    <row r="293" spans="1:7" x14ac:dyDescent="0.3">
      <c r="A293" s="5">
        <v>300635091</v>
      </c>
      <c r="B293" s="17">
        <v>1118985.43</v>
      </c>
      <c r="C293" s="17">
        <v>0</v>
      </c>
      <c r="D293" s="17">
        <f t="shared" si="8"/>
        <v>1118985.43</v>
      </c>
      <c r="E293" s="1">
        <v>774517.26</v>
      </c>
      <c r="F293" s="1">
        <v>0</v>
      </c>
      <c r="G293" s="27">
        <f t="shared" si="9"/>
        <v>774517.26</v>
      </c>
    </row>
    <row r="294" spans="1:7" x14ac:dyDescent="0.3">
      <c r="A294" s="5">
        <v>188784211</v>
      </c>
      <c r="B294" s="17">
        <v>10921239.289999999</v>
      </c>
      <c r="C294" s="17">
        <v>0</v>
      </c>
      <c r="D294" s="17">
        <f t="shared" si="8"/>
        <v>10921239.289999999</v>
      </c>
      <c r="E294" s="1">
        <v>3627747.92</v>
      </c>
      <c r="F294" s="1">
        <v>0</v>
      </c>
      <c r="G294" s="27">
        <f t="shared" si="9"/>
        <v>3627747.92</v>
      </c>
    </row>
    <row r="295" spans="1:7" x14ac:dyDescent="0.3">
      <c r="A295" s="5">
        <v>302496128</v>
      </c>
      <c r="B295" s="17">
        <v>29877.33</v>
      </c>
      <c r="C295" s="17">
        <v>0</v>
      </c>
      <c r="D295" s="17">
        <f t="shared" si="8"/>
        <v>29877.33</v>
      </c>
      <c r="E295" s="1">
        <v>29294.399999999998</v>
      </c>
      <c r="F295" s="1">
        <v>0</v>
      </c>
      <c r="G295" s="27">
        <f t="shared" si="9"/>
        <v>29294.399999999998</v>
      </c>
    </row>
    <row r="296" spans="1:7" x14ac:dyDescent="0.3">
      <c r="A296" s="5">
        <v>302496128</v>
      </c>
      <c r="B296" s="17">
        <v>29994.04</v>
      </c>
      <c r="C296" s="17">
        <v>0</v>
      </c>
      <c r="D296" s="17">
        <f t="shared" si="8"/>
        <v>29994.04</v>
      </c>
      <c r="E296" s="1">
        <v>29994.030000000002</v>
      </c>
      <c r="F296" s="1">
        <v>0</v>
      </c>
      <c r="G296" s="27">
        <f t="shared" si="9"/>
        <v>29994.030000000002</v>
      </c>
    </row>
    <row r="297" spans="1:7" x14ac:dyDescent="0.3">
      <c r="A297" s="5">
        <v>300043862</v>
      </c>
      <c r="B297" s="17">
        <v>776752.97</v>
      </c>
      <c r="C297" s="17">
        <v>0</v>
      </c>
      <c r="D297" s="17">
        <f t="shared" si="8"/>
        <v>776752.97</v>
      </c>
      <c r="E297" s="1">
        <v>637689.77</v>
      </c>
      <c r="F297" s="1">
        <v>0</v>
      </c>
      <c r="G297" s="27">
        <f t="shared" si="9"/>
        <v>637689.77</v>
      </c>
    </row>
    <row r="298" spans="1:7" x14ac:dyDescent="0.3">
      <c r="A298" s="5">
        <v>302470603</v>
      </c>
      <c r="B298" s="17">
        <v>158613.21</v>
      </c>
      <c r="C298" s="17">
        <v>0</v>
      </c>
      <c r="D298" s="17">
        <f t="shared" si="8"/>
        <v>158613.21</v>
      </c>
      <c r="E298" s="1">
        <v>125799.89000000001</v>
      </c>
      <c r="F298" s="1">
        <v>0</v>
      </c>
      <c r="G298" s="27">
        <f t="shared" si="9"/>
        <v>125799.89000000001</v>
      </c>
    </row>
    <row r="299" spans="1:7" x14ac:dyDescent="0.3">
      <c r="A299" s="5">
        <v>188603091</v>
      </c>
      <c r="B299" s="17">
        <v>4018506.26</v>
      </c>
      <c r="C299" s="17">
        <v>0</v>
      </c>
      <c r="D299" s="17">
        <f t="shared" si="8"/>
        <v>4018506.26</v>
      </c>
      <c r="E299" s="1">
        <v>2770672.3899999997</v>
      </c>
      <c r="F299" s="1">
        <v>0</v>
      </c>
      <c r="G299" s="27">
        <f t="shared" si="9"/>
        <v>2770672.3899999997</v>
      </c>
    </row>
    <row r="300" spans="1:7" x14ac:dyDescent="0.3">
      <c r="A300" s="5">
        <v>302409486</v>
      </c>
      <c r="B300" s="17">
        <v>3201069.28</v>
      </c>
      <c r="C300" s="17">
        <v>0</v>
      </c>
      <c r="D300" s="17">
        <f t="shared" si="8"/>
        <v>3201069.28</v>
      </c>
      <c r="E300" s="1">
        <v>0</v>
      </c>
      <c r="F300" s="1">
        <v>0</v>
      </c>
      <c r="G300" s="27">
        <f t="shared" si="9"/>
        <v>0</v>
      </c>
    </row>
    <row r="301" spans="1:7" x14ac:dyDescent="0.3">
      <c r="A301" s="5">
        <v>288779560</v>
      </c>
      <c r="B301" s="17">
        <v>243233408.75</v>
      </c>
      <c r="C301" s="17">
        <v>0</v>
      </c>
      <c r="D301" s="17">
        <f t="shared" si="8"/>
        <v>243233408.75</v>
      </c>
      <c r="E301" s="1">
        <v>40668414.290000007</v>
      </c>
      <c r="F301" s="1">
        <v>0</v>
      </c>
      <c r="G301" s="27">
        <f t="shared" si="9"/>
        <v>40668414.290000007</v>
      </c>
    </row>
    <row r="302" spans="1:7" x14ac:dyDescent="0.3">
      <c r="A302" s="5">
        <v>304448178</v>
      </c>
      <c r="B302" s="17">
        <v>318397.32</v>
      </c>
      <c r="C302" s="17">
        <v>0</v>
      </c>
      <c r="D302" s="17">
        <f t="shared" si="8"/>
        <v>318397.32</v>
      </c>
      <c r="E302" s="1">
        <v>237861.33000000002</v>
      </c>
      <c r="F302" s="1">
        <v>0</v>
      </c>
      <c r="G302" s="27">
        <f t="shared" si="9"/>
        <v>237861.33000000002</v>
      </c>
    </row>
    <row r="303" spans="1:7" x14ac:dyDescent="0.3">
      <c r="A303" s="5">
        <v>300709638</v>
      </c>
      <c r="B303" s="17">
        <v>600484.06999999995</v>
      </c>
      <c r="C303" s="17">
        <v>0</v>
      </c>
      <c r="D303" s="17">
        <f t="shared" si="8"/>
        <v>600484.06999999995</v>
      </c>
      <c r="E303" s="1">
        <v>397584.93999999994</v>
      </c>
      <c r="F303" s="1">
        <v>0</v>
      </c>
      <c r="G303" s="27">
        <f t="shared" si="9"/>
        <v>397584.93999999994</v>
      </c>
    </row>
    <row r="304" spans="1:7" x14ac:dyDescent="0.3">
      <c r="A304" s="5">
        <v>190977915</v>
      </c>
      <c r="B304" s="17">
        <v>8688.19</v>
      </c>
      <c r="C304" s="17">
        <v>0</v>
      </c>
      <c r="D304" s="17">
        <f t="shared" si="8"/>
        <v>8688.19</v>
      </c>
      <c r="E304" s="1">
        <v>8688.18</v>
      </c>
      <c r="F304" s="1">
        <v>0</v>
      </c>
      <c r="G304" s="27">
        <f t="shared" si="9"/>
        <v>8688.18</v>
      </c>
    </row>
    <row r="305" spans="1:7" x14ac:dyDescent="0.3">
      <c r="A305" s="5">
        <v>300149794</v>
      </c>
      <c r="B305" s="17">
        <v>48997979.799999997</v>
      </c>
      <c r="C305" s="17">
        <v>0</v>
      </c>
      <c r="D305" s="17">
        <f t="shared" si="8"/>
        <v>48997979.799999997</v>
      </c>
      <c r="E305" s="1">
        <v>37930969.799999997</v>
      </c>
      <c r="F305" s="1">
        <v>0</v>
      </c>
      <c r="G305" s="27">
        <f t="shared" si="9"/>
        <v>37930969.799999997</v>
      </c>
    </row>
    <row r="306" spans="1:7" x14ac:dyDescent="0.3">
      <c r="A306" s="5">
        <v>303329573</v>
      </c>
      <c r="B306" s="17">
        <v>821607.75</v>
      </c>
      <c r="C306" s="17">
        <v>0</v>
      </c>
      <c r="D306" s="17">
        <f t="shared" si="8"/>
        <v>821607.75</v>
      </c>
      <c r="E306" s="1">
        <v>492105.47</v>
      </c>
      <c r="F306" s="1">
        <v>0</v>
      </c>
      <c r="G306" s="27">
        <f t="shared" si="9"/>
        <v>492105.47</v>
      </c>
    </row>
    <row r="307" spans="1:7" x14ac:dyDescent="0.3">
      <c r="A307" s="5">
        <v>304845429</v>
      </c>
      <c r="B307" s="17">
        <v>848445.71</v>
      </c>
      <c r="C307" s="17">
        <v>0</v>
      </c>
      <c r="D307" s="17">
        <f t="shared" si="8"/>
        <v>848445.71</v>
      </c>
      <c r="E307" s="1">
        <v>565644.17000000004</v>
      </c>
      <c r="F307" s="1">
        <v>0</v>
      </c>
      <c r="G307" s="27">
        <f t="shared" si="9"/>
        <v>565644.17000000004</v>
      </c>
    </row>
    <row r="308" spans="1:7" x14ac:dyDescent="0.3">
      <c r="A308" s="5">
        <v>301058543</v>
      </c>
      <c r="B308" s="17">
        <v>792127.9</v>
      </c>
      <c r="C308" s="17">
        <v>0</v>
      </c>
      <c r="D308" s="17">
        <f t="shared" si="8"/>
        <v>792127.9</v>
      </c>
      <c r="E308" s="1">
        <v>642469.62</v>
      </c>
      <c r="F308" s="1">
        <v>0</v>
      </c>
      <c r="G308" s="27">
        <f t="shared" si="9"/>
        <v>642469.62</v>
      </c>
    </row>
    <row r="309" spans="1:7" x14ac:dyDescent="0.3">
      <c r="A309" s="5">
        <v>258847030</v>
      </c>
      <c r="B309" s="17">
        <v>2352467.4</v>
      </c>
      <c r="C309" s="17">
        <v>0</v>
      </c>
      <c r="D309" s="17">
        <f t="shared" si="8"/>
        <v>2352467.4</v>
      </c>
      <c r="E309" s="1">
        <v>897461.67</v>
      </c>
      <c r="F309" s="1">
        <v>0</v>
      </c>
      <c r="G309" s="27">
        <f t="shared" si="9"/>
        <v>897461.67</v>
      </c>
    </row>
    <row r="310" spans="1:7" x14ac:dyDescent="0.3">
      <c r="A310" s="5">
        <v>301425669</v>
      </c>
      <c r="B310" s="17">
        <v>1009593.08</v>
      </c>
      <c r="C310" s="17">
        <v>0</v>
      </c>
      <c r="D310" s="17">
        <f t="shared" si="8"/>
        <v>1009593.08</v>
      </c>
      <c r="E310" s="1">
        <v>754161.96000000008</v>
      </c>
      <c r="F310" s="1">
        <v>0</v>
      </c>
      <c r="G310" s="27">
        <f t="shared" si="9"/>
        <v>754161.96000000008</v>
      </c>
    </row>
    <row r="311" spans="1:7" x14ac:dyDescent="0.3">
      <c r="A311" s="5">
        <v>188659752</v>
      </c>
      <c r="B311" s="17">
        <v>23455353.629999999</v>
      </c>
      <c r="C311" s="17">
        <v>0</v>
      </c>
      <c r="D311" s="17">
        <f t="shared" si="8"/>
        <v>23455353.629999999</v>
      </c>
      <c r="E311" s="1">
        <v>9310707</v>
      </c>
      <c r="F311" s="1">
        <v>0</v>
      </c>
      <c r="G311" s="27">
        <f t="shared" si="9"/>
        <v>9310707</v>
      </c>
    </row>
    <row r="312" spans="1:7" x14ac:dyDescent="0.3">
      <c r="A312" s="5">
        <v>124364561</v>
      </c>
      <c r="B312" s="17">
        <v>825853.14</v>
      </c>
      <c r="C312" s="17">
        <v>0</v>
      </c>
      <c r="D312" s="17">
        <f t="shared" si="8"/>
        <v>825853.14</v>
      </c>
      <c r="E312" s="1">
        <v>498605.69</v>
      </c>
      <c r="F312" s="1">
        <v>0</v>
      </c>
      <c r="G312" s="27">
        <f t="shared" si="9"/>
        <v>498605.69</v>
      </c>
    </row>
    <row r="313" spans="1:7" x14ac:dyDescent="0.3">
      <c r="A313" s="5">
        <v>191425670</v>
      </c>
      <c r="B313" s="17">
        <v>8112.74</v>
      </c>
      <c r="C313" s="17">
        <v>0</v>
      </c>
      <c r="D313" s="17">
        <f t="shared" si="8"/>
        <v>8112.74</v>
      </c>
      <c r="E313" s="1">
        <v>8112.74</v>
      </c>
      <c r="F313" s="1">
        <v>0</v>
      </c>
      <c r="G313" s="27">
        <f t="shared" si="9"/>
        <v>8112.74</v>
      </c>
    </row>
    <row r="314" spans="1:7" x14ac:dyDescent="0.3">
      <c r="A314" s="5">
        <v>111965099</v>
      </c>
      <c r="B314" s="17">
        <v>5128.46</v>
      </c>
      <c r="C314" s="17">
        <v>0</v>
      </c>
      <c r="D314" s="17">
        <f t="shared" si="8"/>
        <v>5128.46</v>
      </c>
      <c r="E314" s="1">
        <v>5128.45</v>
      </c>
      <c r="F314" s="1">
        <v>0</v>
      </c>
      <c r="G314" s="27">
        <f t="shared" si="9"/>
        <v>5128.45</v>
      </c>
    </row>
    <row r="315" spans="1:7" x14ac:dyDescent="0.3">
      <c r="A315" s="5">
        <v>190977872</v>
      </c>
      <c r="B315" s="17">
        <v>12618.51</v>
      </c>
      <c r="C315" s="17">
        <v>0</v>
      </c>
      <c r="D315" s="17">
        <f t="shared" si="8"/>
        <v>12618.51</v>
      </c>
      <c r="E315" s="1">
        <v>11321.67</v>
      </c>
      <c r="F315" s="1">
        <v>0</v>
      </c>
      <c r="G315" s="27">
        <f t="shared" si="9"/>
        <v>11321.67</v>
      </c>
    </row>
    <row r="316" spans="1:7" x14ac:dyDescent="0.3">
      <c r="A316" s="5">
        <v>190974577</v>
      </c>
      <c r="B316" s="17">
        <v>12741.29</v>
      </c>
      <c r="C316" s="17">
        <v>0</v>
      </c>
      <c r="D316" s="17">
        <f t="shared" si="8"/>
        <v>12741.29</v>
      </c>
      <c r="E316" s="1">
        <v>12741.29</v>
      </c>
      <c r="F316" s="1">
        <v>0</v>
      </c>
      <c r="G316" s="27">
        <f t="shared" si="9"/>
        <v>12741.29</v>
      </c>
    </row>
    <row r="317" spans="1:7" x14ac:dyDescent="0.3">
      <c r="A317" s="5">
        <v>300092090</v>
      </c>
      <c r="B317" s="17">
        <v>3500000</v>
      </c>
      <c r="C317" s="17">
        <v>0</v>
      </c>
      <c r="D317" s="17">
        <f t="shared" si="8"/>
        <v>3500000</v>
      </c>
      <c r="E317" s="1">
        <v>1480412.8399999999</v>
      </c>
      <c r="F317" s="1">
        <v>0</v>
      </c>
      <c r="G317" s="27">
        <f t="shared" si="9"/>
        <v>1480412.8399999999</v>
      </c>
    </row>
    <row r="318" spans="1:7" x14ac:dyDescent="0.3">
      <c r="A318" s="5">
        <v>304137622</v>
      </c>
      <c r="B318" s="17">
        <v>3500000</v>
      </c>
      <c r="C318" s="17">
        <v>0</v>
      </c>
      <c r="D318" s="17">
        <f t="shared" si="8"/>
        <v>3500000</v>
      </c>
      <c r="E318" s="1">
        <v>733727.27</v>
      </c>
      <c r="F318" s="1">
        <v>0</v>
      </c>
      <c r="G318" s="27">
        <f t="shared" si="9"/>
        <v>733727.27</v>
      </c>
    </row>
    <row r="319" spans="1:7" x14ac:dyDescent="0.3">
      <c r="A319" s="5">
        <v>111958286</v>
      </c>
      <c r="B319" s="17">
        <v>1607588.07</v>
      </c>
      <c r="C319" s="17">
        <v>0</v>
      </c>
      <c r="D319" s="17">
        <f t="shared" si="8"/>
        <v>1607588.07</v>
      </c>
      <c r="E319" s="1">
        <v>1606603.45</v>
      </c>
      <c r="F319" s="1">
        <v>0</v>
      </c>
      <c r="G319" s="27">
        <f t="shared" si="9"/>
        <v>1606603.45</v>
      </c>
    </row>
    <row r="320" spans="1:7" x14ac:dyDescent="0.3">
      <c r="A320" s="5">
        <v>140199874</v>
      </c>
      <c r="B320" s="17">
        <v>4056.69</v>
      </c>
      <c r="C320" s="17">
        <v>0</v>
      </c>
      <c r="D320" s="17">
        <f t="shared" si="8"/>
        <v>4056.69</v>
      </c>
      <c r="E320" s="1">
        <v>3383.87</v>
      </c>
      <c r="F320" s="1">
        <v>0</v>
      </c>
      <c r="G320" s="27">
        <f t="shared" si="9"/>
        <v>3383.87</v>
      </c>
    </row>
    <row r="321" spans="1:7" x14ac:dyDescent="0.3">
      <c r="A321" s="5">
        <v>111967488</v>
      </c>
      <c r="B321" s="17">
        <v>20930.27</v>
      </c>
      <c r="C321" s="17">
        <v>0</v>
      </c>
      <c r="D321" s="17">
        <f t="shared" si="8"/>
        <v>20930.27</v>
      </c>
      <c r="E321" s="1">
        <v>20930.27</v>
      </c>
      <c r="F321" s="1">
        <v>0</v>
      </c>
      <c r="G321" s="27">
        <f t="shared" si="9"/>
        <v>20930.27</v>
      </c>
    </row>
    <row r="322" spans="1:7" x14ac:dyDescent="0.3">
      <c r="A322" s="5">
        <v>302496128</v>
      </c>
      <c r="B322" s="17">
        <v>28304.42</v>
      </c>
      <c r="C322" s="17">
        <v>0</v>
      </c>
      <c r="D322" s="17">
        <f t="shared" si="8"/>
        <v>28304.42</v>
      </c>
      <c r="E322" s="1">
        <v>28114.91</v>
      </c>
      <c r="F322" s="1">
        <v>0</v>
      </c>
      <c r="G322" s="27">
        <f t="shared" si="9"/>
        <v>28114.91</v>
      </c>
    </row>
    <row r="323" spans="1:7" x14ac:dyDescent="0.3">
      <c r="A323" s="5">
        <v>302496128</v>
      </c>
      <c r="B323" s="17">
        <v>29856.89</v>
      </c>
      <c r="C323" s="17">
        <v>0</v>
      </c>
      <c r="D323" s="17">
        <f t="shared" ref="D323:D386" si="10">B323+C323</f>
        <v>29856.89</v>
      </c>
      <c r="E323" s="1">
        <v>28844</v>
      </c>
      <c r="F323" s="1">
        <v>0</v>
      </c>
      <c r="G323" s="27">
        <f t="shared" ref="G323:G386" si="11">E323+F323</f>
        <v>28844</v>
      </c>
    </row>
    <row r="324" spans="1:7" x14ac:dyDescent="0.3">
      <c r="A324" s="5">
        <v>302496128</v>
      </c>
      <c r="B324" s="17">
        <v>29996.38</v>
      </c>
      <c r="C324" s="17">
        <v>0</v>
      </c>
      <c r="D324" s="17">
        <f t="shared" si="10"/>
        <v>29996.38</v>
      </c>
      <c r="E324" s="1">
        <v>29454.639999999999</v>
      </c>
      <c r="F324" s="1">
        <v>0</v>
      </c>
      <c r="G324" s="27">
        <f t="shared" si="11"/>
        <v>29454.639999999999</v>
      </c>
    </row>
    <row r="325" spans="1:7" x14ac:dyDescent="0.3">
      <c r="A325" s="5">
        <v>302496128</v>
      </c>
      <c r="B325" s="17">
        <v>29888.01</v>
      </c>
      <c r="C325" s="17">
        <v>0</v>
      </c>
      <c r="D325" s="17">
        <f t="shared" si="10"/>
        <v>29888.01</v>
      </c>
      <c r="E325" s="1">
        <v>28884.16</v>
      </c>
      <c r="F325" s="1">
        <v>0</v>
      </c>
      <c r="G325" s="27">
        <f t="shared" si="11"/>
        <v>28884.16</v>
      </c>
    </row>
    <row r="326" spans="1:7" x14ac:dyDescent="0.3">
      <c r="A326" s="5">
        <v>211950810</v>
      </c>
      <c r="B326" s="17">
        <v>158613.21</v>
      </c>
      <c r="C326" s="17">
        <v>0</v>
      </c>
      <c r="D326" s="17">
        <f t="shared" si="10"/>
        <v>158613.21</v>
      </c>
      <c r="E326" s="1">
        <v>152023.65999999997</v>
      </c>
      <c r="F326" s="1">
        <v>0</v>
      </c>
      <c r="G326" s="27">
        <f t="shared" si="11"/>
        <v>152023.65999999997</v>
      </c>
    </row>
    <row r="327" spans="1:7" x14ac:dyDescent="0.3">
      <c r="A327" s="5">
        <v>211950810</v>
      </c>
      <c r="B327" s="17">
        <v>158613.21</v>
      </c>
      <c r="C327" s="17">
        <v>0</v>
      </c>
      <c r="D327" s="17">
        <f t="shared" si="10"/>
        <v>158613.21</v>
      </c>
      <c r="E327" s="1">
        <v>152023.65999999997</v>
      </c>
      <c r="F327" s="1">
        <v>0</v>
      </c>
      <c r="G327" s="27">
        <f t="shared" si="11"/>
        <v>152023.65999999997</v>
      </c>
    </row>
    <row r="328" spans="1:7" x14ac:dyDescent="0.3">
      <c r="A328" s="5">
        <v>211950810</v>
      </c>
      <c r="B328" s="17">
        <v>142773.21</v>
      </c>
      <c r="C328" s="17">
        <v>0</v>
      </c>
      <c r="D328" s="17">
        <f t="shared" si="10"/>
        <v>142773.21</v>
      </c>
      <c r="E328" s="1">
        <v>136824.96999999997</v>
      </c>
      <c r="F328" s="1">
        <v>0</v>
      </c>
      <c r="G328" s="27">
        <f t="shared" si="11"/>
        <v>136824.96999999997</v>
      </c>
    </row>
    <row r="329" spans="1:7" x14ac:dyDescent="0.3">
      <c r="A329" s="5">
        <v>306138865</v>
      </c>
      <c r="B329" s="17">
        <v>11301.98</v>
      </c>
      <c r="C329" s="17">
        <v>0</v>
      </c>
      <c r="D329" s="17">
        <f t="shared" si="10"/>
        <v>11301.98</v>
      </c>
      <c r="E329" s="1">
        <v>11301.98</v>
      </c>
      <c r="F329" s="1">
        <v>0</v>
      </c>
      <c r="G329" s="27">
        <f t="shared" si="11"/>
        <v>11301.98</v>
      </c>
    </row>
    <row r="330" spans="1:7" x14ac:dyDescent="0.3">
      <c r="A330" s="5">
        <v>191425713</v>
      </c>
      <c r="B330" s="17">
        <v>5679.99</v>
      </c>
      <c r="C330" s="17">
        <v>0</v>
      </c>
      <c r="D330" s="17">
        <f t="shared" si="10"/>
        <v>5679.99</v>
      </c>
      <c r="E330" s="1">
        <v>5346.84</v>
      </c>
      <c r="F330" s="1">
        <v>0</v>
      </c>
      <c r="G330" s="27">
        <f t="shared" si="11"/>
        <v>5346.84</v>
      </c>
    </row>
    <row r="331" spans="1:7" x14ac:dyDescent="0.3">
      <c r="A331" s="5">
        <v>111965284</v>
      </c>
      <c r="B331" s="17">
        <v>58252.34</v>
      </c>
      <c r="C331" s="17">
        <v>0</v>
      </c>
      <c r="D331" s="17">
        <f t="shared" si="10"/>
        <v>58252.34</v>
      </c>
      <c r="E331" s="1">
        <v>38292.660000000003</v>
      </c>
      <c r="F331" s="1">
        <v>0</v>
      </c>
      <c r="G331" s="27">
        <f t="shared" si="11"/>
        <v>38292.660000000003</v>
      </c>
    </row>
    <row r="332" spans="1:7" x14ac:dyDescent="0.3">
      <c r="A332" s="5">
        <v>111965284</v>
      </c>
      <c r="B332" s="17">
        <v>53709.33</v>
      </c>
      <c r="C332" s="17">
        <v>0</v>
      </c>
      <c r="D332" s="17">
        <f t="shared" si="10"/>
        <v>53709.33</v>
      </c>
      <c r="E332" s="1">
        <v>31058.7</v>
      </c>
      <c r="F332" s="1">
        <v>0</v>
      </c>
      <c r="G332" s="27">
        <f t="shared" si="11"/>
        <v>31058.7</v>
      </c>
    </row>
    <row r="333" spans="1:7" x14ac:dyDescent="0.3">
      <c r="A333" s="5">
        <v>188772433</v>
      </c>
      <c r="B333" s="17">
        <v>14427825.35</v>
      </c>
      <c r="C333" s="17">
        <v>0</v>
      </c>
      <c r="D333" s="17">
        <f t="shared" si="10"/>
        <v>14427825.35</v>
      </c>
      <c r="E333" s="1">
        <v>2130341.2400000002</v>
      </c>
      <c r="F333" s="1">
        <v>0</v>
      </c>
      <c r="G333" s="27">
        <f t="shared" si="11"/>
        <v>2130341.2400000002</v>
      </c>
    </row>
    <row r="334" spans="1:7" x14ac:dyDescent="0.3">
      <c r="A334" s="5">
        <v>291829870</v>
      </c>
      <c r="B334" s="17">
        <v>7612.14</v>
      </c>
      <c r="C334" s="17">
        <v>0</v>
      </c>
      <c r="D334" s="17">
        <f t="shared" si="10"/>
        <v>7612.14</v>
      </c>
      <c r="E334" s="1">
        <v>7612.14</v>
      </c>
      <c r="F334" s="1">
        <v>0</v>
      </c>
      <c r="G334" s="27">
        <f t="shared" si="11"/>
        <v>7612.14</v>
      </c>
    </row>
    <row r="335" spans="1:7" x14ac:dyDescent="0.3">
      <c r="A335" s="5">
        <v>190807514</v>
      </c>
      <c r="B335" s="17">
        <v>5835.78</v>
      </c>
      <c r="C335" s="17">
        <v>0</v>
      </c>
      <c r="D335" s="17">
        <f t="shared" si="10"/>
        <v>5835.78</v>
      </c>
      <c r="E335" s="1">
        <v>5835.78</v>
      </c>
      <c r="F335" s="1">
        <v>0</v>
      </c>
      <c r="G335" s="27">
        <f t="shared" si="11"/>
        <v>5835.78</v>
      </c>
    </row>
    <row r="336" spans="1:7" x14ac:dyDescent="0.3">
      <c r="A336" s="5">
        <v>288601650</v>
      </c>
      <c r="B336" s="17">
        <v>2000000</v>
      </c>
      <c r="C336" s="17">
        <v>0</v>
      </c>
      <c r="D336" s="17">
        <f t="shared" si="10"/>
        <v>2000000</v>
      </c>
      <c r="E336" s="1">
        <v>1427668.68</v>
      </c>
      <c r="F336" s="1">
        <v>0</v>
      </c>
      <c r="G336" s="27">
        <f t="shared" si="11"/>
        <v>1427668.68</v>
      </c>
    </row>
    <row r="337" spans="1:7" x14ac:dyDescent="0.3">
      <c r="A337" s="5">
        <v>111950396</v>
      </c>
      <c r="B337" s="17">
        <v>59347.76</v>
      </c>
      <c r="C337" s="17">
        <v>0</v>
      </c>
      <c r="D337" s="17">
        <f t="shared" si="10"/>
        <v>59347.76</v>
      </c>
      <c r="E337" s="1">
        <v>56477.62</v>
      </c>
      <c r="F337" s="1">
        <v>0</v>
      </c>
      <c r="G337" s="27">
        <f t="shared" si="11"/>
        <v>56477.62</v>
      </c>
    </row>
    <row r="338" spans="1:7" x14ac:dyDescent="0.3">
      <c r="A338" s="5">
        <v>190977915</v>
      </c>
      <c r="B338" s="17">
        <v>79070.600000000006</v>
      </c>
      <c r="C338" s="17">
        <v>0</v>
      </c>
      <c r="D338" s="17">
        <f t="shared" si="10"/>
        <v>79070.600000000006</v>
      </c>
      <c r="E338" s="1">
        <v>38009.15</v>
      </c>
      <c r="F338" s="1">
        <v>0</v>
      </c>
      <c r="G338" s="27">
        <f t="shared" si="11"/>
        <v>38009.15</v>
      </c>
    </row>
    <row r="339" spans="1:7" x14ac:dyDescent="0.3">
      <c r="A339" s="5">
        <v>300629875</v>
      </c>
      <c r="B339" s="17">
        <v>1000000</v>
      </c>
      <c r="C339" s="17">
        <v>0</v>
      </c>
      <c r="D339" s="17">
        <f t="shared" si="10"/>
        <v>1000000</v>
      </c>
      <c r="E339" s="1">
        <v>940403.73</v>
      </c>
      <c r="F339" s="1">
        <v>0</v>
      </c>
      <c r="G339" s="27">
        <f t="shared" si="11"/>
        <v>940403.73</v>
      </c>
    </row>
    <row r="340" spans="1:7" x14ac:dyDescent="0.3">
      <c r="A340" s="5">
        <v>191351679</v>
      </c>
      <c r="B340" s="17">
        <v>3801456</v>
      </c>
      <c r="C340" s="17">
        <v>0</v>
      </c>
      <c r="D340" s="17">
        <f t="shared" si="10"/>
        <v>3801456</v>
      </c>
      <c r="E340" s="1">
        <v>3413078.68</v>
      </c>
      <c r="F340" s="1">
        <v>0</v>
      </c>
      <c r="G340" s="27">
        <f t="shared" si="11"/>
        <v>3413078.68</v>
      </c>
    </row>
    <row r="341" spans="1:7" x14ac:dyDescent="0.3">
      <c r="A341" s="5">
        <v>111963657</v>
      </c>
      <c r="B341" s="17">
        <v>54710.22</v>
      </c>
      <c r="C341" s="17">
        <v>0</v>
      </c>
      <c r="D341" s="17">
        <f t="shared" si="10"/>
        <v>54710.22</v>
      </c>
      <c r="E341" s="1">
        <v>54710.22</v>
      </c>
      <c r="F341" s="1">
        <v>0</v>
      </c>
      <c r="G341" s="27">
        <f t="shared" si="11"/>
        <v>54710.22</v>
      </c>
    </row>
    <row r="342" spans="1:7" x14ac:dyDescent="0.3">
      <c r="A342" s="5">
        <v>111964563</v>
      </c>
      <c r="B342" s="17">
        <v>18922.689999999999</v>
      </c>
      <c r="C342" s="17">
        <v>0</v>
      </c>
      <c r="D342" s="17">
        <f t="shared" si="10"/>
        <v>18922.689999999999</v>
      </c>
      <c r="E342" s="1">
        <v>0</v>
      </c>
      <c r="F342" s="1">
        <v>0</v>
      </c>
      <c r="G342" s="27">
        <f t="shared" si="11"/>
        <v>0</v>
      </c>
    </row>
    <row r="343" spans="1:7" x14ac:dyDescent="0.3">
      <c r="A343" s="5">
        <v>302496128</v>
      </c>
      <c r="B343" s="17">
        <v>29919.81</v>
      </c>
      <c r="C343" s="17">
        <v>0</v>
      </c>
      <c r="D343" s="17">
        <f t="shared" si="10"/>
        <v>29919.81</v>
      </c>
      <c r="E343" s="1">
        <v>29919.81</v>
      </c>
      <c r="F343" s="1">
        <v>0</v>
      </c>
      <c r="G343" s="27">
        <f t="shared" si="11"/>
        <v>29919.81</v>
      </c>
    </row>
    <row r="344" spans="1:7" x14ac:dyDescent="0.3">
      <c r="A344" s="5">
        <v>302496128</v>
      </c>
      <c r="B344" s="17">
        <v>29981.53</v>
      </c>
      <c r="C344" s="17">
        <v>0</v>
      </c>
      <c r="D344" s="17">
        <f t="shared" si="10"/>
        <v>29981.53</v>
      </c>
      <c r="E344" s="1">
        <v>29796.76</v>
      </c>
      <c r="F344" s="1">
        <v>0</v>
      </c>
      <c r="G344" s="27">
        <f t="shared" si="11"/>
        <v>29796.76</v>
      </c>
    </row>
    <row r="345" spans="1:7" x14ac:dyDescent="0.3">
      <c r="A345" s="5">
        <v>303160988</v>
      </c>
      <c r="B345" s="17">
        <v>29979.79</v>
      </c>
      <c r="C345" s="17">
        <v>0</v>
      </c>
      <c r="D345" s="17">
        <f t="shared" si="10"/>
        <v>29979.79</v>
      </c>
      <c r="E345" s="1">
        <v>29960</v>
      </c>
      <c r="F345" s="1">
        <v>0</v>
      </c>
      <c r="G345" s="27">
        <f t="shared" si="11"/>
        <v>29960</v>
      </c>
    </row>
    <row r="346" spans="1:7" x14ac:dyDescent="0.3">
      <c r="A346" s="5">
        <v>302496128</v>
      </c>
      <c r="B346" s="17">
        <v>29861.96</v>
      </c>
      <c r="C346" s="17">
        <v>0</v>
      </c>
      <c r="D346" s="17">
        <f t="shared" si="10"/>
        <v>29861.96</v>
      </c>
      <c r="E346" s="1">
        <v>29861.96</v>
      </c>
      <c r="F346" s="1">
        <v>0</v>
      </c>
      <c r="G346" s="27">
        <f t="shared" si="11"/>
        <v>29861.96</v>
      </c>
    </row>
    <row r="347" spans="1:7" x14ac:dyDescent="0.3">
      <c r="A347" s="5">
        <v>302496128</v>
      </c>
      <c r="B347" s="17">
        <v>29352.35</v>
      </c>
      <c r="C347" s="17">
        <v>0</v>
      </c>
      <c r="D347" s="17">
        <f t="shared" si="10"/>
        <v>29352.35</v>
      </c>
      <c r="E347" s="1">
        <v>29122.280000000002</v>
      </c>
      <c r="F347" s="1">
        <v>0</v>
      </c>
      <c r="G347" s="27">
        <f t="shared" si="11"/>
        <v>29122.280000000002</v>
      </c>
    </row>
    <row r="348" spans="1:7" x14ac:dyDescent="0.3">
      <c r="A348" s="5">
        <v>302496128</v>
      </c>
      <c r="B348" s="17">
        <v>29988.76</v>
      </c>
      <c r="C348" s="17">
        <v>0</v>
      </c>
      <c r="D348" s="17">
        <f t="shared" si="10"/>
        <v>29988.76</v>
      </c>
      <c r="E348" s="1">
        <v>25994.880000000001</v>
      </c>
      <c r="F348" s="1">
        <v>0</v>
      </c>
      <c r="G348" s="27">
        <f t="shared" si="11"/>
        <v>25994.880000000001</v>
      </c>
    </row>
    <row r="349" spans="1:7" x14ac:dyDescent="0.3">
      <c r="A349" s="5">
        <v>302496128</v>
      </c>
      <c r="B349" s="17">
        <v>29958.46</v>
      </c>
      <c r="C349" s="17">
        <v>0</v>
      </c>
      <c r="D349" s="17">
        <f t="shared" si="10"/>
        <v>29958.46</v>
      </c>
      <c r="E349" s="1">
        <v>28375.190000000002</v>
      </c>
      <c r="F349" s="1">
        <v>0</v>
      </c>
      <c r="G349" s="27">
        <f t="shared" si="11"/>
        <v>28375.190000000002</v>
      </c>
    </row>
    <row r="350" spans="1:7" x14ac:dyDescent="0.3">
      <c r="A350" s="5">
        <v>302496128</v>
      </c>
      <c r="B350" s="17">
        <v>29981.91</v>
      </c>
      <c r="C350" s="17">
        <v>0</v>
      </c>
      <c r="D350" s="17">
        <f t="shared" si="10"/>
        <v>29981.91</v>
      </c>
      <c r="E350" s="1">
        <v>29981.9</v>
      </c>
      <c r="F350" s="1">
        <v>0</v>
      </c>
      <c r="G350" s="27">
        <f t="shared" si="11"/>
        <v>29981.9</v>
      </c>
    </row>
    <row r="351" spans="1:7" x14ac:dyDescent="0.3">
      <c r="A351" s="5">
        <v>302496128</v>
      </c>
      <c r="B351" s="17">
        <v>29954.59</v>
      </c>
      <c r="C351" s="17">
        <v>0</v>
      </c>
      <c r="D351" s="17">
        <f t="shared" si="10"/>
        <v>29954.59</v>
      </c>
      <c r="E351" s="1">
        <v>29954.57</v>
      </c>
      <c r="F351" s="1">
        <v>0</v>
      </c>
      <c r="G351" s="27">
        <f t="shared" si="11"/>
        <v>29954.57</v>
      </c>
    </row>
    <row r="352" spans="1:7" x14ac:dyDescent="0.3">
      <c r="A352" s="5">
        <v>181522014</v>
      </c>
      <c r="B352" s="17">
        <v>831211.49</v>
      </c>
      <c r="C352" s="17">
        <v>0</v>
      </c>
      <c r="D352" s="17">
        <f t="shared" si="10"/>
        <v>831211.49</v>
      </c>
      <c r="E352" s="1">
        <v>34585.15</v>
      </c>
      <c r="F352" s="1">
        <v>0</v>
      </c>
      <c r="G352" s="27">
        <f t="shared" si="11"/>
        <v>34585.15</v>
      </c>
    </row>
    <row r="353" spans="1:7" x14ac:dyDescent="0.3">
      <c r="A353" s="5">
        <v>191425713</v>
      </c>
      <c r="B353" s="17">
        <v>13633.35</v>
      </c>
      <c r="C353" s="17">
        <v>0</v>
      </c>
      <c r="D353" s="17">
        <f t="shared" si="10"/>
        <v>13633.35</v>
      </c>
      <c r="E353" s="1">
        <v>12984.93</v>
      </c>
      <c r="F353" s="1">
        <v>0</v>
      </c>
      <c r="G353" s="27">
        <f t="shared" si="11"/>
        <v>12984.93</v>
      </c>
    </row>
    <row r="354" spans="1:7" x14ac:dyDescent="0.3">
      <c r="A354" s="5">
        <v>302496128</v>
      </c>
      <c r="B354" s="17">
        <v>29945.83</v>
      </c>
      <c r="C354" s="17">
        <v>0</v>
      </c>
      <c r="D354" s="17">
        <f t="shared" si="10"/>
        <v>29945.83</v>
      </c>
      <c r="E354" s="1">
        <v>29764.760000000002</v>
      </c>
      <c r="F354" s="1">
        <v>0</v>
      </c>
      <c r="G354" s="27">
        <f t="shared" si="11"/>
        <v>29764.760000000002</v>
      </c>
    </row>
    <row r="355" spans="1:7" x14ac:dyDescent="0.3">
      <c r="A355" s="5">
        <v>302496128</v>
      </c>
      <c r="B355" s="17">
        <v>29682.67</v>
      </c>
      <c r="C355" s="17">
        <v>0</v>
      </c>
      <c r="D355" s="17">
        <f t="shared" si="10"/>
        <v>29682.67</v>
      </c>
      <c r="E355" s="1">
        <v>29682.66</v>
      </c>
      <c r="F355" s="1">
        <v>0</v>
      </c>
      <c r="G355" s="27">
        <f t="shared" si="11"/>
        <v>29682.66</v>
      </c>
    </row>
    <row r="356" spans="1:7" x14ac:dyDescent="0.3">
      <c r="A356" s="5">
        <v>302496128</v>
      </c>
      <c r="B356" s="17">
        <v>29986.92</v>
      </c>
      <c r="C356" s="17">
        <v>0</v>
      </c>
      <c r="D356" s="17">
        <f t="shared" si="10"/>
        <v>29986.92</v>
      </c>
      <c r="E356" s="1">
        <v>29950.12</v>
      </c>
      <c r="F356" s="1">
        <v>0</v>
      </c>
      <c r="G356" s="27">
        <f t="shared" si="11"/>
        <v>29950.12</v>
      </c>
    </row>
    <row r="357" spans="1:7" x14ac:dyDescent="0.3">
      <c r="A357" s="5">
        <v>132138957</v>
      </c>
      <c r="B357" s="17">
        <v>7612769.5099999998</v>
      </c>
      <c r="C357" s="17">
        <v>0</v>
      </c>
      <c r="D357" s="17">
        <f t="shared" si="10"/>
        <v>7612769.5099999998</v>
      </c>
      <c r="E357" s="1">
        <v>0</v>
      </c>
      <c r="F357" s="1">
        <v>0</v>
      </c>
      <c r="G357" s="27">
        <f t="shared" si="11"/>
        <v>0</v>
      </c>
    </row>
    <row r="358" spans="1:7" x14ac:dyDescent="0.3">
      <c r="A358" s="5">
        <v>302496128</v>
      </c>
      <c r="B358" s="17">
        <v>29977.119999999999</v>
      </c>
      <c r="C358" s="17">
        <v>0</v>
      </c>
      <c r="D358" s="17">
        <f t="shared" si="10"/>
        <v>29977.119999999999</v>
      </c>
      <c r="E358" s="1">
        <v>29972.720000000001</v>
      </c>
      <c r="F358" s="1">
        <v>0</v>
      </c>
      <c r="G358" s="27">
        <f t="shared" si="11"/>
        <v>29972.720000000001</v>
      </c>
    </row>
    <row r="359" spans="1:7" x14ac:dyDescent="0.3">
      <c r="A359" s="5">
        <v>302496128</v>
      </c>
      <c r="B359" s="17">
        <v>29790.49</v>
      </c>
      <c r="C359" s="17">
        <v>0</v>
      </c>
      <c r="D359" s="17">
        <f t="shared" si="10"/>
        <v>29790.49</v>
      </c>
      <c r="E359" s="1">
        <v>29790.489999999998</v>
      </c>
      <c r="F359" s="1">
        <v>0</v>
      </c>
      <c r="G359" s="27">
        <f t="shared" si="11"/>
        <v>29790.489999999998</v>
      </c>
    </row>
    <row r="360" spans="1:7" x14ac:dyDescent="0.3">
      <c r="A360" s="5">
        <v>302496128</v>
      </c>
      <c r="B360" s="17">
        <v>29868.2</v>
      </c>
      <c r="C360" s="17">
        <v>0</v>
      </c>
      <c r="D360" s="17">
        <f t="shared" si="10"/>
        <v>29868.2</v>
      </c>
      <c r="E360" s="1">
        <v>27542.100000000002</v>
      </c>
      <c r="F360" s="1">
        <v>0</v>
      </c>
      <c r="G360" s="27">
        <f t="shared" si="11"/>
        <v>27542.100000000002</v>
      </c>
    </row>
    <row r="361" spans="1:7" x14ac:dyDescent="0.3">
      <c r="A361" s="5">
        <v>302496128</v>
      </c>
      <c r="B361" s="17">
        <v>29990.93</v>
      </c>
      <c r="C361" s="17">
        <v>0</v>
      </c>
      <c r="D361" s="17">
        <f t="shared" si="10"/>
        <v>29990.93</v>
      </c>
      <c r="E361" s="1">
        <v>29341.360000000001</v>
      </c>
      <c r="F361" s="1">
        <v>0</v>
      </c>
      <c r="G361" s="27">
        <f t="shared" si="11"/>
        <v>29341.360000000001</v>
      </c>
    </row>
    <row r="362" spans="1:7" x14ac:dyDescent="0.3">
      <c r="A362" s="5">
        <v>190974424</v>
      </c>
      <c r="B362" s="17">
        <v>18498.580000000002</v>
      </c>
      <c r="C362" s="17">
        <v>0</v>
      </c>
      <c r="D362" s="17">
        <f t="shared" si="10"/>
        <v>18498.580000000002</v>
      </c>
      <c r="E362" s="1">
        <v>0</v>
      </c>
      <c r="F362" s="1">
        <v>0</v>
      </c>
      <c r="G362" s="27">
        <f t="shared" si="11"/>
        <v>0</v>
      </c>
    </row>
    <row r="363" spans="1:7" x14ac:dyDescent="0.3">
      <c r="A363" s="5">
        <v>190971086</v>
      </c>
      <c r="B363" s="17">
        <v>11207.61</v>
      </c>
      <c r="C363" s="17">
        <v>0</v>
      </c>
      <c r="D363" s="17">
        <f t="shared" si="10"/>
        <v>11207.61</v>
      </c>
      <c r="E363" s="1">
        <v>10862.31</v>
      </c>
      <c r="F363" s="1">
        <v>0</v>
      </c>
      <c r="G363" s="27">
        <f t="shared" si="11"/>
        <v>10862.31</v>
      </c>
    </row>
    <row r="364" spans="1:7" x14ac:dyDescent="0.3">
      <c r="A364" s="5">
        <v>190971271</v>
      </c>
      <c r="B364" s="17">
        <v>17045.07</v>
      </c>
      <c r="C364" s="17">
        <v>0</v>
      </c>
      <c r="D364" s="17">
        <f t="shared" si="10"/>
        <v>17045.07</v>
      </c>
      <c r="E364" s="1">
        <v>15295.27</v>
      </c>
      <c r="F364" s="1">
        <v>0</v>
      </c>
      <c r="G364" s="27">
        <f t="shared" si="11"/>
        <v>15295.27</v>
      </c>
    </row>
    <row r="365" spans="1:7" x14ac:dyDescent="0.3">
      <c r="A365" s="5">
        <v>290972940</v>
      </c>
      <c r="B365" s="17">
        <v>35217.71</v>
      </c>
      <c r="C365" s="17">
        <v>0</v>
      </c>
      <c r="D365" s="17">
        <f t="shared" si="10"/>
        <v>35217.71</v>
      </c>
      <c r="E365" s="1">
        <v>0</v>
      </c>
      <c r="F365" s="1">
        <v>0</v>
      </c>
      <c r="G365" s="27">
        <f t="shared" si="11"/>
        <v>0</v>
      </c>
    </row>
    <row r="366" spans="1:7" x14ac:dyDescent="0.3">
      <c r="A366" s="5">
        <v>302496128</v>
      </c>
      <c r="B366" s="17">
        <v>29764.080000000002</v>
      </c>
      <c r="C366" s="17">
        <v>0</v>
      </c>
      <c r="D366" s="17">
        <f t="shared" si="10"/>
        <v>29764.080000000002</v>
      </c>
      <c r="E366" s="1">
        <v>29727.22</v>
      </c>
      <c r="F366" s="1">
        <v>0</v>
      </c>
      <c r="G366" s="27">
        <f t="shared" si="11"/>
        <v>29727.22</v>
      </c>
    </row>
    <row r="367" spans="1:7" x14ac:dyDescent="0.3">
      <c r="A367" s="5">
        <v>302496128</v>
      </c>
      <c r="B367" s="17">
        <v>29946.82</v>
      </c>
      <c r="C367" s="17">
        <v>0</v>
      </c>
      <c r="D367" s="17">
        <f t="shared" si="10"/>
        <v>29946.82</v>
      </c>
      <c r="E367" s="1">
        <v>29930.840000000004</v>
      </c>
      <c r="F367" s="1">
        <v>0</v>
      </c>
      <c r="G367" s="27">
        <f t="shared" si="11"/>
        <v>29930.840000000004</v>
      </c>
    </row>
    <row r="368" spans="1:7" x14ac:dyDescent="0.3">
      <c r="A368" s="5">
        <v>11196944</v>
      </c>
      <c r="B368" s="17">
        <v>10992.32</v>
      </c>
      <c r="C368" s="17">
        <v>0</v>
      </c>
      <c r="D368" s="17">
        <f t="shared" si="10"/>
        <v>10992.32</v>
      </c>
      <c r="E368" s="1">
        <v>0</v>
      </c>
      <c r="F368" s="1">
        <v>0</v>
      </c>
      <c r="G368" s="27">
        <f t="shared" si="11"/>
        <v>0</v>
      </c>
    </row>
    <row r="369" spans="1:7" x14ac:dyDescent="0.3">
      <c r="A369" s="5">
        <v>126125624</v>
      </c>
      <c r="B369" s="17">
        <v>39665.06</v>
      </c>
      <c r="C369" s="17">
        <v>0</v>
      </c>
      <c r="D369" s="17">
        <f t="shared" si="10"/>
        <v>39665.06</v>
      </c>
      <c r="E369" s="1">
        <v>35492.379999999997</v>
      </c>
      <c r="F369" s="1">
        <v>0</v>
      </c>
      <c r="G369" s="27">
        <f t="shared" si="11"/>
        <v>35492.379999999997</v>
      </c>
    </row>
    <row r="370" spans="1:7" x14ac:dyDescent="0.3">
      <c r="A370" s="5">
        <v>190807514</v>
      </c>
      <c r="B370" s="17">
        <v>9808.75</v>
      </c>
      <c r="C370" s="17">
        <v>0</v>
      </c>
      <c r="D370" s="17">
        <f t="shared" si="10"/>
        <v>9808.75</v>
      </c>
      <c r="E370" s="1">
        <v>0</v>
      </c>
      <c r="F370" s="1">
        <v>0</v>
      </c>
      <c r="G370" s="27">
        <f t="shared" si="11"/>
        <v>0</v>
      </c>
    </row>
    <row r="371" spans="1:7" x14ac:dyDescent="0.3">
      <c r="A371" s="5">
        <v>302496128</v>
      </c>
      <c r="B371" s="17">
        <v>142757.76000000001</v>
      </c>
      <c r="C371" s="17">
        <v>0</v>
      </c>
      <c r="D371" s="17">
        <f t="shared" si="10"/>
        <v>142757.76000000001</v>
      </c>
      <c r="E371" s="1">
        <v>104093.75999999999</v>
      </c>
      <c r="F371" s="1">
        <v>0</v>
      </c>
      <c r="G371" s="27">
        <f t="shared" si="11"/>
        <v>104093.75999999999</v>
      </c>
    </row>
    <row r="372" spans="1:7" x14ac:dyDescent="0.3">
      <c r="A372" s="5">
        <v>111965284</v>
      </c>
      <c r="B372" s="17">
        <v>52930.3</v>
      </c>
      <c r="C372" s="17">
        <v>0</v>
      </c>
      <c r="D372" s="17">
        <f t="shared" si="10"/>
        <v>52930.3</v>
      </c>
      <c r="E372" s="1">
        <v>25039.719999999998</v>
      </c>
      <c r="F372" s="1">
        <v>0</v>
      </c>
      <c r="G372" s="27">
        <f t="shared" si="11"/>
        <v>25039.719999999998</v>
      </c>
    </row>
    <row r="373" spans="1:7" x14ac:dyDescent="0.3">
      <c r="A373" s="5">
        <v>302643724</v>
      </c>
      <c r="B373" s="17">
        <v>9443.91</v>
      </c>
      <c r="C373" s="17">
        <v>0</v>
      </c>
      <c r="D373" s="17">
        <f t="shared" si="10"/>
        <v>9443.91</v>
      </c>
      <c r="E373" s="1">
        <v>8693.83</v>
      </c>
      <c r="F373" s="1">
        <v>0</v>
      </c>
      <c r="G373" s="27">
        <f t="shared" si="11"/>
        <v>8693.83</v>
      </c>
    </row>
    <row r="374" spans="1:7" x14ac:dyDescent="0.3">
      <c r="A374" s="5">
        <v>191142619</v>
      </c>
      <c r="B374" s="17">
        <v>47104.56</v>
      </c>
      <c r="C374" s="17">
        <v>0</v>
      </c>
      <c r="D374" s="17">
        <f t="shared" si="10"/>
        <v>47104.56</v>
      </c>
      <c r="E374" s="1">
        <v>45767.91</v>
      </c>
      <c r="F374" s="1">
        <v>0</v>
      </c>
      <c r="G374" s="27">
        <f t="shared" si="11"/>
        <v>45767.91</v>
      </c>
    </row>
    <row r="375" spans="1:7" x14ac:dyDescent="0.3">
      <c r="A375" s="5">
        <v>190804895</v>
      </c>
      <c r="B375" s="17">
        <v>14706.25</v>
      </c>
      <c r="C375" s="17">
        <v>0</v>
      </c>
      <c r="D375" s="17">
        <f t="shared" si="10"/>
        <v>14706.25</v>
      </c>
      <c r="E375" s="1">
        <v>0</v>
      </c>
      <c r="F375" s="1">
        <v>0</v>
      </c>
      <c r="G375" s="27">
        <f t="shared" si="11"/>
        <v>0</v>
      </c>
    </row>
    <row r="376" spans="1:7" x14ac:dyDescent="0.3">
      <c r="A376" s="5">
        <v>306138865</v>
      </c>
      <c r="B376" s="17">
        <v>11569.28</v>
      </c>
      <c r="C376" s="17">
        <v>0</v>
      </c>
      <c r="D376" s="17">
        <f t="shared" si="10"/>
        <v>11569.28</v>
      </c>
      <c r="E376" s="1">
        <v>11567.98</v>
      </c>
      <c r="F376" s="1">
        <v>0</v>
      </c>
      <c r="G376" s="27">
        <f t="shared" si="11"/>
        <v>11567.98</v>
      </c>
    </row>
    <row r="377" spans="1:7" x14ac:dyDescent="0.3">
      <c r="A377" s="5">
        <v>302496128</v>
      </c>
      <c r="B377" s="17">
        <v>29978.7</v>
      </c>
      <c r="C377" s="17">
        <v>0</v>
      </c>
      <c r="D377" s="17">
        <f t="shared" si="10"/>
        <v>29978.7</v>
      </c>
      <c r="E377" s="1">
        <v>28535.53</v>
      </c>
      <c r="F377" s="1">
        <v>0</v>
      </c>
      <c r="G377" s="27">
        <f t="shared" si="11"/>
        <v>28535.53</v>
      </c>
    </row>
    <row r="378" spans="1:7" x14ac:dyDescent="0.3">
      <c r="A378" s="5">
        <v>302496128</v>
      </c>
      <c r="B378" s="17">
        <v>28978.47</v>
      </c>
      <c r="C378" s="17">
        <v>0</v>
      </c>
      <c r="D378" s="17">
        <f t="shared" si="10"/>
        <v>28978.47</v>
      </c>
      <c r="E378" s="1">
        <v>23227.29</v>
      </c>
      <c r="F378" s="1">
        <v>0</v>
      </c>
      <c r="G378" s="27">
        <f t="shared" si="11"/>
        <v>23227.29</v>
      </c>
    </row>
    <row r="379" spans="1:7" x14ac:dyDescent="0.3">
      <c r="A379" s="5">
        <v>302496128</v>
      </c>
      <c r="B379" s="17">
        <v>29950.37</v>
      </c>
      <c r="C379" s="17">
        <v>0</v>
      </c>
      <c r="D379" s="17">
        <f t="shared" si="10"/>
        <v>29950.37</v>
      </c>
      <c r="E379" s="1">
        <v>27091.510000000002</v>
      </c>
      <c r="F379" s="1">
        <v>0</v>
      </c>
      <c r="G379" s="27">
        <f t="shared" si="11"/>
        <v>27091.510000000002</v>
      </c>
    </row>
    <row r="380" spans="1:7" x14ac:dyDescent="0.3">
      <c r="A380" s="5">
        <v>302496128</v>
      </c>
      <c r="B380" s="17">
        <v>29919.45</v>
      </c>
      <c r="C380" s="17">
        <v>0</v>
      </c>
      <c r="D380" s="17">
        <f t="shared" si="10"/>
        <v>29919.45</v>
      </c>
      <c r="E380" s="1">
        <v>29269.350000000002</v>
      </c>
      <c r="F380" s="1">
        <v>0</v>
      </c>
      <c r="G380" s="27">
        <f t="shared" si="11"/>
        <v>29269.350000000002</v>
      </c>
    </row>
    <row r="381" spans="1:7" x14ac:dyDescent="0.3">
      <c r="A381" s="5">
        <v>111959420</v>
      </c>
      <c r="B381" s="17">
        <v>53403.040000000001</v>
      </c>
      <c r="C381" s="17">
        <v>0</v>
      </c>
      <c r="D381" s="17">
        <f t="shared" si="10"/>
        <v>53403.040000000001</v>
      </c>
      <c r="E381" s="1">
        <v>23169.13</v>
      </c>
      <c r="F381" s="1">
        <v>0</v>
      </c>
      <c r="G381" s="27">
        <f t="shared" si="11"/>
        <v>23169.13</v>
      </c>
    </row>
    <row r="382" spans="1:7" x14ac:dyDescent="0.3">
      <c r="A382" s="5">
        <v>192050725</v>
      </c>
      <c r="B382" s="17">
        <v>999984.51</v>
      </c>
      <c r="C382" s="17">
        <v>0</v>
      </c>
      <c r="D382" s="17">
        <f t="shared" si="10"/>
        <v>999984.51</v>
      </c>
      <c r="E382" s="1">
        <v>237625.52</v>
      </c>
      <c r="F382" s="1">
        <v>0</v>
      </c>
      <c r="G382" s="27">
        <f t="shared" si="11"/>
        <v>237625.52</v>
      </c>
    </row>
    <row r="383" spans="1:7" x14ac:dyDescent="0.3">
      <c r="A383" s="5">
        <v>111964944</v>
      </c>
      <c r="B383" s="17">
        <v>11227.62</v>
      </c>
      <c r="C383" s="17">
        <v>0</v>
      </c>
      <c r="D383" s="17">
        <f t="shared" si="10"/>
        <v>11227.62</v>
      </c>
      <c r="E383" s="1">
        <v>10548.16</v>
      </c>
      <c r="F383" s="1">
        <v>0</v>
      </c>
      <c r="G383" s="27">
        <f t="shared" si="11"/>
        <v>10548.16</v>
      </c>
    </row>
    <row r="384" spans="1:7" x14ac:dyDescent="0.3">
      <c r="A384" s="5">
        <v>302496128</v>
      </c>
      <c r="B384" s="17">
        <v>29944.07</v>
      </c>
      <c r="C384" s="17">
        <v>0</v>
      </c>
      <c r="D384" s="17">
        <f t="shared" si="10"/>
        <v>29944.07</v>
      </c>
      <c r="E384" s="1">
        <v>29159.93</v>
      </c>
      <c r="F384" s="1">
        <v>0</v>
      </c>
      <c r="G384" s="27">
        <f t="shared" si="11"/>
        <v>29159.93</v>
      </c>
    </row>
    <row r="385" spans="1:7" x14ac:dyDescent="0.3">
      <c r="A385" s="5">
        <v>302496128</v>
      </c>
      <c r="B385" s="17">
        <v>29983.8</v>
      </c>
      <c r="C385" s="17">
        <v>0</v>
      </c>
      <c r="D385" s="17">
        <f t="shared" si="10"/>
        <v>29983.8</v>
      </c>
      <c r="E385" s="1">
        <v>29598.36</v>
      </c>
      <c r="F385" s="1">
        <v>0</v>
      </c>
      <c r="G385" s="27">
        <f t="shared" si="11"/>
        <v>29598.36</v>
      </c>
    </row>
    <row r="386" spans="1:7" x14ac:dyDescent="0.3">
      <c r="A386" s="5">
        <v>302496128</v>
      </c>
      <c r="B386" s="17">
        <v>29944.5</v>
      </c>
      <c r="C386" s="17">
        <v>0</v>
      </c>
      <c r="D386" s="17">
        <f t="shared" si="10"/>
        <v>29944.5</v>
      </c>
      <c r="E386" s="1">
        <v>29424.75</v>
      </c>
      <c r="F386" s="1">
        <v>0</v>
      </c>
      <c r="G386" s="27">
        <f t="shared" si="11"/>
        <v>29424.75</v>
      </c>
    </row>
    <row r="387" spans="1:7" x14ac:dyDescent="0.3">
      <c r="A387" s="5">
        <v>302496128</v>
      </c>
      <c r="B387" s="17">
        <v>29931.99</v>
      </c>
      <c r="C387" s="17">
        <v>0</v>
      </c>
      <c r="D387" s="17">
        <f t="shared" ref="D387:D450" si="12">B387+C387</f>
        <v>29931.99</v>
      </c>
      <c r="E387" s="1">
        <v>29125.96</v>
      </c>
      <c r="F387" s="1">
        <v>0</v>
      </c>
      <c r="G387" s="27">
        <f t="shared" ref="G387:G450" si="13">E387+F387</f>
        <v>29125.96</v>
      </c>
    </row>
    <row r="388" spans="1:7" x14ac:dyDescent="0.3">
      <c r="A388" s="5">
        <v>302496128</v>
      </c>
      <c r="B388" s="17">
        <v>29971.14</v>
      </c>
      <c r="C388" s="17">
        <v>0</v>
      </c>
      <c r="D388" s="17">
        <f t="shared" si="12"/>
        <v>29971.14</v>
      </c>
      <c r="E388" s="1">
        <v>29545.980000000003</v>
      </c>
      <c r="F388" s="1">
        <v>0</v>
      </c>
      <c r="G388" s="27">
        <f t="shared" si="13"/>
        <v>29545.980000000003</v>
      </c>
    </row>
    <row r="389" spans="1:7" x14ac:dyDescent="0.3">
      <c r="A389" s="5">
        <v>302496128</v>
      </c>
      <c r="B389" s="17">
        <v>29931.49</v>
      </c>
      <c r="C389" s="17">
        <v>0</v>
      </c>
      <c r="D389" s="17">
        <f t="shared" si="12"/>
        <v>29931.49</v>
      </c>
      <c r="E389" s="1">
        <v>29349.59</v>
      </c>
      <c r="F389" s="1">
        <v>0</v>
      </c>
      <c r="G389" s="27">
        <f t="shared" si="13"/>
        <v>29349.59</v>
      </c>
    </row>
    <row r="390" spans="1:7" x14ac:dyDescent="0.3">
      <c r="A390" s="5">
        <v>124110246</v>
      </c>
      <c r="B390" s="17">
        <v>5097329.93</v>
      </c>
      <c r="C390" s="17">
        <v>0</v>
      </c>
      <c r="D390" s="17">
        <f t="shared" si="12"/>
        <v>5097329.93</v>
      </c>
      <c r="E390" s="1">
        <v>1609273.12</v>
      </c>
      <c r="F390" s="1">
        <v>0</v>
      </c>
      <c r="G390" s="27">
        <f t="shared" si="13"/>
        <v>1609273.12</v>
      </c>
    </row>
    <row r="391" spans="1:7" x14ac:dyDescent="0.3">
      <c r="A391" s="5">
        <v>302496128</v>
      </c>
      <c r="B391" s="17">
        <v>29869.03</v>
      </c>
      <c r="C391" s="17">
        <v>0</v>
      </c>
      <c r="D391" s="17">
        <f t="shared" si="12"/>
        <v>29869.03</v>
      </c>
      <c r="E391" s="1">
        <v>28883.68</v>
      </c>
      <c r="F391" s="1">
        <v>0</v>
      </c>
      <c r="G391" s="27">
        <f t="shared" si="13"/>
        <v>28883.68</v>
      </c>
    </row>
    <row r="392" spans="1:7" x14ac:dyDescent="0.3">
      <c r="A392" s="5">
        <v>302496128</v>
      </c>
      <c r="B392" s="17">
        <v>29835.58</v>
      </c>
      <c r="C392" s="17">
        <v>0</v>
      </c>
      <c r="D392" s="17">
        <f t="shared" si="12"/>
        <v>29835.58</v>
      </c>
      <c r="E392" s="1">
        <v>28197.800000000003</v>
      </c>
      <c r="F392" s="1">
        <v>0</v>
      </c>
      <c r="G392" s="27">
        <f t="shared" si="13"/>
        <v>28197.800000000003</v>
      </c>
    </row>
    <row r="393" spans="1:7" x14ac:dyDescent="0.3">
      <c r="A393" s="5">
        <v>188710442</v>
      </c>
      <c r="B393" s="17">
        <v>600125.77</v>
      </c>
      <c r="C393" s="17">
        <v>0</v>
      </c>
      <c r="D393" s="17">
        <f t="shared" si="12"/>
        <v>600125.77</v>
      </c>
      <c r="E393" s="1">
        <v>536144.44999999995</v>
      </c>
      <c r="F393" s="1">
        <v>0</v>
      </c>
      <c r="G393" s="27">
        <f t="shared" si="13"/>
        <v>536144.44999999995</v>
      </c>
    </row>
    <row r="394" spans="1:7" x14ac:dyDescent="0.3">
      <c r="A394" s="5">
        <v>111964563</v>
      </c>
      <c r="B394" s="17">
        <v>13837.21</v>
      </c>
      <c r="C394" s="17">
        <v>0</v>
      </c>
      <c r="D394" s="17">
        <f t="shared" si="12"/>
        <v>13837.21</v>
      </c>
      <c r="E394" s="1">
        <v>11656.6</v>
      </c>
      <c r="F394" s="1">
        <v>0</v>
      </c>
      <c r="G394" s="27">
        <f t="shared" si="13"/>
        <v>11656.6</v>
      </c>
    </row>
    <row r="395" spans="1:7" x14ac:dyDescent="0.3">
      <c r="A395" s="5">
        <v>305547204</v>
      </c>
      <c r="B395" s="17">
        <v>25363.93</v>
      </c>
      <c r="C395" s="17">
        <v>0</v>
      </c>
      <c r="D395" s="17">
        <f t="shared" si="12"/>
        <v>25363.93</v>
      </c>
      <c r="E395" s="1">
        <v>25363.93</v>
      </c>
      <c r="F395" s="1">
        <v>0</v>
      </c>
      <c r="G395" s="27">
        <f t="shared" si="13"/>
        <v>25363.93</v>
      </c>
    </row>
    <row r="396" spans="1:7" x14ac:dyDescent="0.3">
      <c r="A396" s="5">
        <v>302496128</v>
      </c>
      <c r="B396" s="17">
        <v>10151.83</v>
      </c>
      <c r="C396" s="17">
        <v>0</v>
      </c>
      <c r="D396" s="17">
        <f t="shared" si="12"/>
        <v>10151.83</v>
      </c>
      <c r="E396" s="1">
        <v>9444.15</v>
      </c>
      <c r="F396" s="1">
        <v>0</v>
      </c>
      <c r="G396" s="27">
        <f t="shared" si="13"/>
        <v>9444.15</v>
      </c>
    </row>
    <row r="397" spans="1:7" x14ac:dyDescent="0.3">
      <c r="A397" s="5">
        <v>306137642</v>
      </c>
      <c r="B397" s="17">
        <v>23830.34</v>
      </c>
      <c r="C397" s="17">
        <v>0</v>
      </c>
      <c r="D397" s="17">
        <f t="shared" si="12"/>
        <v>23830.34</v>
      </c>
      <c r="E397" s="1">
        <v>23080.54</v>
      </c>
      <c r="F397" s="1">
        <v>0</v>
      </c>
      <c r="G397" s="27">
        <f t="shared" si="13"/>
        <v>23080.54</v>
      </c>
    </row>
    <row r="398" spans="1:7" x14ac:dyDescent="0.3">
      <c r="A398" s="5">
        <v>302496128</v>
      </c>
      <c r="B398" s="17">
        <v>28620.34</v>
      </c>
      <c r="C398" s="17">
        <v>0</v>
      </c>
      <c r="D398" s="17">
        <f t="shared" si="12"/>
        <v>28620.34</v>
      </c>
      <c r="E398" s="1">
        <v>24224.85</v>
      </c>
      <c r="F398" s="1">
        <v>0</v>
      </c>
      <c r="G398" s="27">
        <f t="shared" si="13"/>
        <v>24224.85</v>
      </c>
    </row>
    <row r="399" spans="1:7" x14ac:dyDescent="0.3">
      <c r="A399" s="5">
        <v>188774594</v>
      </c>
      <c r="B399" s="17">
        <v>60362.29</v>
      </c>
      <c r="C399" s="17">
        <v>0</v>
      </c>
      <c r="D399" s="17">
        <f t="shared" si="12"/>
        <v>60362.29</v>
      </c>
      <c r="E399" s="1">
        <v>53480.33</v>
      </c>
      <c r="F399" s="1">
        <v>0</v>
      </c>
      <c r="G399" s="27">
        <f t="shared" si="13"/>
        <v>53480.33</v>
      </c>
    </row>
    <row r="400" spans="1:7" x14ac:dyDescent="0.3">
      <c r="A400" s="5">
        <v>188774441</v>
      </c>
      <c r="B400" s="17">
        <v>59769.57</v>
      </c>
      <c r="C400" s="17">
        <v>0</v>
      </c>
      <c r="D400" s="17">
        <f t="shared" si="12"/>
        <v>59769.57</v>
      </c>
      <c r="E400" s="1">
        <v>50348.77</v>
      </c>
      <c r="F400" s="1">
        <v>0</v>
      </c>
      <c r="G400" s="27">
        <f t="shared" si="13"/>
        <v>50348.77</v>
      </c>
    </row>
    <row r="401" spans="1:7" x14ac:dyDescent="0.3">
      <c r="A401" s="5">
        <v>188777932</v>
      </c>
      <c r="B401" s="17">
        <v>54247.29</v>
      </c>
      <c r="C401" s="17">
        <v>0</v>
      </c>
      <c r="D401" s="17">
        <f t="shared" si="12"/>
        <v>54247.29</v>
      </c>
      <c r="E401" s="1">
        <v>19600</v>
      </c>
      <c r="F401" s="1">
        <v>0</v>
      </c>
      <c r="G401" s="27">
        <f t="shared" si="13"/>
        <v>19600</v>
      </c>
    </row>
    <row r="402" spans="1:7" x14ac:dyDescent="0.3">
      <c r="A402" s="5">
        <v>188737457</v>
      </c>
      <c r="B402" s="17">
        <v>55506.43</v>
      </c>
      <c r="C402" s="17">
        <v>0</v>
      </c>
      <c r="D402" s="17">
        <f t="shared" si="12"/>
        <v>55506.43</v>
      </c>
      <c r="E402" s="1">
        <v>55302.950000000004</v>
      </c>
      <c r="F402" s="1">
        <v>0</v>
      </c>
      <c r="G402" s="27">
        <f t="shared" si="13"/>
        <v>55302.950000000004</v>
      </c>
    </row>
    <row r="403" spans="1:7" x14ac:dyDescent="0.3">
      <c r="A403" s="5">
        <v>125196077</v>
      </c>
      <c r="B403" s="17">
        <v>60051</v>
      </c>
      <c r="C403" s="17">
        <v>0</v>
      </c>
      <c r="D403" s="17">
        <f t="shared" si="12"/>
        <v>60051</v>
      </c>
      <c r="E403" s="1">
        <v>43961.54</v>
      </c>
      <c r="F403" s="1">
        <v>0</v>
      </c>
      <c r="G403" s="27">
        <f t="shared" si="13"/>
        <v>43961.54</v>
      </c>
    </row>
    <row r="404" spans="1:7" x14ac:dyDescent="0.3">
      <c r="A404" s="5">
        <v>188726247</v>
      </c>
      <c r="B404" s="17">
        <v>58308.84</v>
      </c>
      <c r="C404" s="17">
        <v>0</v>
      </c>
      <c r="D404" s="17">
        <f t="shared" si="12"/>
        <v>58308.84</v>
      </c>
      <c r="E404" s="1">
        <v>49011.42</v>
      </c>
      <c r="F404" s="1">
        <v>0</v>
      </c>
      <c r="G404" s="27">
        <f t="shared" si="13"/>
        <v>49011.42</v>
      </c>
    </row>
    <row r="405" spans="1:7" x14ac:dyDescent="0.3">
      <c r="A405" s="5">
        <v>188712799</v>
      </c>
      <c r="B405" s="17">
        <v>57745.4</v>
      </c>
      <c r="C405" s="17">
        <v>0</v>
      </c>
      <c r="D405" s="17">
        <f t="shared" si="12"/>
        <v>57745.4</v>
      </c>
      <c r="E405" s="1">
        <v>50156.259999999995</v>
      </c>
      <c r="F405" s="1">
        <v>0</v>
      </c>
      <c r="G405" s="27">
        <f t="shared" si="13"/>
        <v>50156.259999999995</v>
      </c>
    </row>
    <row r="406" spans="1:7" x14ac:dyDescent="0.3">
      <c r="A406" s="5">
        <v>111955219</v>
      </c>
      <c r="B406" s="17">
        <v>59291.46</v>
      </c>
      <c r="C406" s="17">
        <v>0</v>
      </c>
      <c r="D406" s="17">
        <f t="shared" si="12"/>
        <v>59291.46</v>
      </c>
      <c r="E406" s="1">
        <v>55944.429999999993</v>
      </c>
      <c r="F406" s="1">
        <v>0</v>
      </c>
      <c r="G406" s="27">
        <f t="shared" si="13"/>
        <v>55944.429999999993</v>
      </c>
    </row>
    <row r="407" spans="1:7" x14ac:dyDescent="0.3">
      <c r="A407" s="5">
        <v>288779560</v>
      </c>
      <c r="B407" s="17">
        <v>9990897.5999999996</v>
      </c>
      <c r="C407" s="17">
        <v>0</v>
      </c>
      <c r="D407" s="17">
        <f t="shared" si="12"/>
        <v>9990897.5999999996</v>
      </c>
      <c r="E407" s="1">
        <v>416969.83999999997</v>
      </c>
      <c r="F407" s="1">
        <v>0</v>
      </c>
      <c r="G407" s="27">
        <f t="shared" si="13"/>
        <v>416969.83999999997</v>
      </c>
    </row>
    <row r="408" spans="1:7" x14ac:dyDescent="0.3">
      <c r="A408" s="5">
        <v>288740810</v>
      </c>
      <c r="B408" s="17">
        <v>59344.35</v>
      </c>
      <c r="C408" s="17">
        <v>0</v>
      </c>
      <c r="D408" s="17">
        <f t="shared" si="12"/>
        <v>59344.35</v>
      </c>
      <c r="E408" s="1">
        <v>16260.14</v>
      </c>
      <c r="F408" s="1">
        <v>0</v>
      </c>
      <c r="G408" s="27">
        <f t="shared" si="13"/>
        <v>16260.14</v>
      </c>
    </row>
    <row r="409" spans="1:7" x14ac:dyDescent="0.3">
      <c r="A409" s="5">
        <v>149965160</v>
      </c>
      <c r="B409" s="17">
        <v>1710505</v>
      </c>
      <c r="C409" s="17">
        <v>0</v>
      </c>
      <c r="D409" s="17">
        <f t="shared" si="12"/>
        <v>1710505</v>
      </c>
      <c r="E409" s="1">
        <v>0</v>
      </c>
      <c r="F409" s="1">
        <v>0</v>
      </c>
      <c r="G409" s="27">
        <f t="shared" si="13"/>
        <v>0</v>
      </c>
    </row>
    <row r="410" spans="1:7" x14ac:dyDescent="0.3">
      <c r="A410" s="5">
        <v>124110246</v>
      </c>
      <c r="B410" s="17">
        <v>11646538.5</v>
      </c>
      <c r="C410" s="17">
        <v>0</v>
      </c>
      <c r="D410" s="17">
        <f t="shared" si="12"/>
        <v>11646538.5</v>
      </c>
      <c r="E410" s="1">
        <v>2338463.12</v>
      </c>
      <c r="F410" s="1">
        <v>0</v>
      </c>
      <c r="G410" s="27">
        <f t="shared" si="13"/>
        <v>2338463.12</v>
      </c>
    </row>
    <row r="411" spans="1:7" x14ac:dyDescent="0.3">
      <c r="A411" s="5">
        <v>181626536</v>
      </c>
      <c r="B411" s="17">
        <v>60505.74</v>
      </c>
      <c r="C411" s="17">
        <v>0</v>
      </c>
      <c r="D411" s="17">
        <f t="shared" si="12"/>
        <v>60505.74</v>
      </c>
      <c r="E411" s="1">
        <v>0</v>
      </c>
      <c r="F411" s="1">
        <v>0</v>
      </c>
      <c r="G411" s="27">
        <f t="shared" si="13"/>
        <v>0</v>
      </c>
    </row>
    <row r="412" spans="1:7" x14ac:dyDescent="0.3">
      <c r="A412" s="5">
        <v>301846351</v>
      </c>
      <c r="B412" s="17">
        <v>1088984.3999999999</v>
      </c>
      <c r="C412" s="17">
        <v>0</v>
      </c>
      <c r="D412" s="17">
        <f t="shared" si="12"/>
        <v>1088984.3999999999</v>
      </c>
      <c r="E412" s="1">
        <v>0</v>
      </c>
      <c r="F412" s="1">
        <v>0</v>
      </c>
      <c r="G412" s="27">
        <f t="shared" si="13"/>
        <v>0</v>
      </c>
    </row>
    <row r="413" spans="1:7" x14ac:dyDescent="0.3">
      <c r="A413" s="5">
        <v>211950810</v>
      </c>
      <c r="B413" s="17">
        <v>158613.21</v>
      </c>
      <c r="C413" s="17">
        <v>0</v>
      </c>
      <c r="D413" s="17">
        <f t="shared" si="12"/>
        <v>158613.21</v>
      </c>
      <c r="E413" s="1">
        <v>118982.45999999999</v>
      </c>
      <c r="F413" s="1">
        <v>0</v>
      </c>
      <c r="G413" s="27">
        <f t="shared" si="13"/>
        <v>118982.45999999999</v>
      </c>
    </row>
    <row r="414" spans="1:7" x14ac:dyDescent="0.3">
      <c r="A414" s="5">
        <v>188718528</v>
      </c>
      <c r="B414" s="17">
        <v>60328.88</v>
      </c>
      <c r="C414" s="17">
        <v>0</v>
      </c>
      <c r="D414" s="17">
        <f t="shared" si="12"/>
        <v>60328.88</v>
      </c>
      <c r="E414" s="1">
        <v>53536.54</v>
      </c>
      <c r="F414" s="1">
        <v>0</v>
      </c>
      <c r="G414" s="27">
        <f t="shared" si="13"/>
        <v>53536.54</v>
      </c>
    </row>
    <row r="415" spans="1:7" x14ac:dyDescent="0.3">
      <c r="A415" s="5">
        <v>305202642</v>
      </c>
      <c r="B415" s="17">
        <v>3999362</v>
      </c>
      <c r="C415" s="17">
        <v>0</v>
      </c>
      <c r="D415" s="17">
        <f t="shared" si="12"/>
        <v>3999362</v>
      </c>
      <c r="E415" s="1">
        <v>842494.39</v>
      </c>
      <c r="F415" s="1">
        <v>0</v>
      </c>
      <c r="G415" s="27">
        <f t="shared" si="13"/>
        <v>842494.39</v>
      </c>
    </row>
    <row r="416" spans="1:7" x14ac:dyDescent="0.3">
      <c r="A416" s="5">
        <v>288712070</v>
      </c>
      <c r="B416" s="17">
        <v>58810.03</v>
      </c>
      <c r="C416" s="17">
        <v>0</v>
      </c>
      <c r="D416" s="17">
        <f t="shared" si="12"/>
        <v>58810.03</v>
      </c>
      <c r="E416" s="1">
        <v>51136.32</v>
      </c>
      <c r="F416" s="1">
        <v>0</v>
      </c>
      <c r="G416" s="27">
        <f t="shared" si="13"/>
        <v>51136.32</v>
      </c>
    </row>
    <row r="417" spans="1:7" x14ac:dyDescent="0.3">
      <c r="A417" s="5">
        <v>188714469</v>
      </c>
      <c r="B417" s="17">
        <v>59995.89</v>
      </c>
      <c r="C417" s="17">
        <v>0</v>
      </c>
      <c r="D417" s="17">
        <f t="shared" si="12"/>
        <v>59995.89</v>
      </c>
      <c r="E417" s="1">
        <v>53315.26</v>
      </c>
      <c r="F417" s="1">
        <v>0</v>
      </c>
      <c r="G417" s="27">
        <f t="shared" si="13"/>
        <v>53315.26</v>
      </c>
    </row>
    <row r="418" spans="1:7" x14ac:dyDescent="0.3">
      <c r="A418" s="5">
        <v>182770817</v>
      </c>
      <c r="B418" s="17">
        <v>1717551.56</v>
      </c>
      <c r="C418" s="17">
        <v>0</v>
      </c>
      <c r="D418" s="17">
        <f t="shared" si="12"/>
        <v>1717551.56</v>
      </c>
      <c r="E418" s="1">
        <v>0</v>
      </c>
      <c r="F418" s="1">
        <v>0</v>
      </c>
      <c r="G418" s="27">
        <f t="shared" si="13"/>
        <v>0</v>
      </c>
    </row>
    <row r="419" spans="1:7" x14ac:dyDescent="0.3">
      <c r="A419" s="5">
        <v>304638918</v>
      </c>
      <c r="B419" s="17">
        <v>29780.32</v>
      </c>
      <c r="C419" s="17">
        <v>0</v>
      </c>
      <c r="D419" s="17">
        <f t="shared" si="12"/>
        <v>29780.32</v>
      </c>
      <c r="E419" s="1">
        <v>29780.32</v>
      </c>
      <c r="F419" s="1">
        <v>0</v>
      </c>
      <c r="G419" s="27">
        <f t="shared" si="13"/>
        <v>29780.32</v>
      </c>
    </row>
    <row r="420" spans="1:7" x14ac:dyDescent="0.3">
      <c r="A420" s="5">
        <v>188773873</v>
      </c>
      <c r="B420" s="17">
        <v>60392.22</v>
      </c>
      <c r="C420" s="17">
        <v>0</v>
      </c>
      <c r="D420" s="17">
        <f t="shared" si="12"/>
        <v>60392.22</v>
      </c>
      <c r="E420" s="1">
        <v>54951.96</v>
      </c>
      <c r="F420" s="1">
        <v>0</v>
      </c>
      <c r="G420" s="27">
        <f t="shared" si="13"/>
        <v>54951.96</v>
      </c>
    </row>
    <row r="421" spans="1:7" x14ac:dyDescent="0.3">
      <c r="A421" s="5">
        <v>188773916</v>
      </c>
      <c r="B421" s="17">
        <v>60386.92</v>
      </c>
      <c r="C421" s="17">
        <v>0</v>
      </c>
      <c r="D421" s="17">
        <f t="shared" si="12"/>
        <v>60386.92</v>
      </c>
      <c r="E421" s="1">
        <v>50400.5</v>
      </c>
      <c r="F421" s="1">
        <v>0</v>
      </c>
      <c r="G421" s="27">
        <f t="shared" si="13"/>
        <v>50400.5</v>
      </c>
    </row>
    <row r="422" spans="1:7" x14ac:dyDescent="0.3">
      <c r="A422" s="5">
        <v>188711925</v>
      </c>
      <c r="B422" s="17">
        <v>60330.09</v>
      </c>
      <c r="C422" s="17">
        <v>0</v>
      </c>
      <c r="D422" s="17">
        <f t="shared" si="12"/>
        <v>60330.09</v>
      </c>
      <c r="E422" s="1">
        <v>60330.09</v>
      </c>
      <c r="F422" s="1">
        <v>0</v>
      </c>
      <c r="G422" s="27">
        <f t="shared" si="13"/>
        <v>60330.09</v>
      </c>
    </row>
    <row r="423" spans="1:7" x14ac:dyDescent="0.3">
      <c r="A423" s="5">
        <v>88713933</v>
      </c>
      <c r="B423" s="17">
        <v>59623.03</v>
      </c>
      <c r="C423" s="17">
        <v>0</v>
      </c>
      <c r="D423" s="17">
        <f t="shared" si="12"/>
        <v>59623.03</v>
      </c>
      <c r="E423" s="1">
        <v>43640.47</v>
      </c>
      <c r="F423" s="1">
        <v>0</v>
      </c>
      <c r="G423" s="27">
        <f t="shared" si="13"/>
        <v>43640.47</v>
      </c>
    </row>
    <row r="424" spans="1:7" x14ac:dyDescent="0.3">
      <c r="A424" s="5">
        <v>188772814</v>
      </c>
      <c r="B424" s="17">
        <v>56284.41</v>
      </c>
      <c r="C424" s="17">
        <v>0</v>
      </c>
      <c r="D424" s="17">
        <f t="shared" si="12"/>
        <v>56284.41</v>
      </c>
      <c r="E424" s="1">
        <v>55124.11</v>
      </c>
      <c r="F424" s="1">
        <v>0</v>
      </c>
      <c r="G424" s="27">
        <f t="shared" si="13"/>
        <v>55124.11</v>
      </c>
    </row>
    <row r="425" spans="1:7" x14ac:dyDescent="0.3">
      <c r="A425" s="5">
        <v>188756190</v>
      </c>
      <c r="B425" s="17">
        <v>56417.01</v>
      </c>
      <c r="C425" s="17">
        <v>0</v>
      </c>
      <c r="D425" s="17">
        <f t="shared" si="12"/>
        <v>56417.01</v>
      </c>
      <c r="E425" s="1">
        <v>54237.590000000004</v>
      </c>
      <c r="F425" s="1">
        <v>0</v>
      </c>
      <c r="G425" s="27">
        <f t="shared" si="13"/>
        <v>54237.590000000004</v>
      </c>
    </row>
    <row r="426" spans="1:7" x14ac:dyDescent="0.3">
      <c r="A426" s="5">
        <v>188746659</v>
      </c>
      <c r="B426" s="17">
        <v>58737.14</v>
      </c>
      <c r="C426" s="17">
        <v>0</v>
      </c>
      <c r="D426" s="17">
        <f t="shared" si="12"/>
        <v>58737.14</v>
      </c>
      <c r="E426" s="1">
        <v>54732.26</v>
      </c>
      <c r="F426" s="1">
        <v>0</v>
      </c>
      <c r="G426" s="27">
        <f t="shared" si="13"/>
        <v>54732.26</v>
      </c>
    </row>
    <row r="427" spans="1:7" x14ac:dyDescent="0.3">
      <c r="A427" s="5">
        <v>188708224</v>
      </c>
      <c r="B427" s="17">
        <v>48833.01</v>
      </c>
      <c r="C427" s="17">
        <v>0</v>
      </c>
      <c r="D427" s="17">
        <f t="shared" si="12"/>
        <v>48833.01</v>
      </c>
      <c r="E427" s="1">
        <v>42039.25</v>
      </c>
      <c r="F427" s="1">
        <v>0</v>
      </c>
      <c r="G427" s="27">
        <f t="shared" si="13"/>
        <v>42039.25</v>
      </c>
    </row>
    <row r="428" spans="1:7" x14ac:dyDescent="0.3">
      <c r="A428" s="5">
        <v>188753657</v>
      </c>
      <c r="B428" s="17">
        <v>59974.63</v>
      </c>
      <c r="C428" s="17">
        <v>0</v>
      </c>
      <c r="D428" s="17">
        <f t="shared" si="12"/>
        <v>59974.63</v>
      </c>
      <c r="E428" s="1">
        <v>57182.080000000002</v>
      </c>
      <c r="F428" s="1">
        <v>0</v>
      </c>
      <c r="G428" s="27">
        <f t="shared" si="13"/>
        <v>57182.080000000002</v>
      </c>
    </row>
    <row r="429" spans="1:7" x14ac:dyDescent="0.3">
      <c r="A429" s="5">
        <v>305572862</v>
      </c>
      <c r="B429" s="17">
        <v>30000</v>
      </c>
      <c r="C429" s="17">
        <v>0</v>
      </c>
      <c r="D429" s="17">
        <f t="shared" si="12"/>
        <v>30000</v>
      </c>
      <c r="E429" s="1">
        <v>30000</v>
      </c>
      <c r="F429" s="1">
        <v>0</v>
      </c>
      <c r="G429" s="27">
        <f t="shared" si="13"/>
        <v>30000</v>
      </c>
    </row>
    <row r="430" spans="1:7" x14ac:dyDescent="0.3">
      <c r="A430" s="5">
        <v>305690921</v>
      </c>
      <c r="B430" s="17">
        <v>30000</v>
      </c>
      <c r="C430" s="17">
        <v>0</v>
      </c>
      <c r="D430" s="17">
        <f t="shared" si="12"/>
        <v>30000</v>
      </c>
      <c r="E430" s="1">
        <v>30000</v>
      </c>
      <c r="F430" s="1">
        <v>0</v>
      </c>
      <c r="G430" s="27">
        <f t="shared" si="13"/>
        <v>30000</v>
      </c>
    </row>
    <row r="431" spans="1:7" x14ac:dyDescent="0.3">
      <c r="A431" s="5">
        <v>190976966</v>
      </c>
      <c r="B431" s="17">
        <v>24379.52</v>
      </c>
      <c r="C431" s="17">
        <v>0</v>
      </c>
      <c r="D431" s="17">
        <f t="shared" si="12"/>
        <v>24379.52</v>
      </c>
      <c r="E431" s="1">
        <v>24279.739999999998</v>
      </c>
      <c r="F431" s="1">
        <v>0</v>
      </c>
      <c r="G431" s="27">
        <f t="shared" si="13"/>
        <v>24279.739999999998</v>
      </c>
    </row>
    <row r="432" spans="1:7" x14ac:dyDescent="0.3">
      <c r="A432" s="5">
        <v>288724610</v>
      </c>
      <c r="B432" s="17">
        <v>48799.07</v>
      </c>
      <c r="C432" s="17">
        <v>0</v>
      </c>
      <c r="D432" s="17">
        <f t="shared" si="12"/>
        <v>48799.07</v>
      </c>
      <c r="E432" s="1">
        <v>39869.75</v>
      </c>
      <c r="F432" s="1">
        <v>0</v>
      </c>
      <c r="G432" s="27">
        <f t="shared" si="13"/>
        <v>39869.75</v>
      </c>
    </row>
    <row r="433" spans="1:7" x14ac:dyDescent="0.3">
      <c r="A433" s="5">
        <v>188737457</v>
      </c>
      <c r="B433" s="17">
        <v>539593.6</v>
      </c>
      <c r="C433" s="17">
        <v>0</v>
      </c>
      <c r="D433" s="17">
        <f t="shared" si="12"/>
        <v>539593.6</v>
      </c>
      <c r="E433" s="1">
        <v>513232.28</v>
      </c>
      <c r="F433" s="1">
        <v>0</v>
      </c>
      <c r="G433" s="27">
        <f t="shared" si="13"/>
        <v>513232.28</v>
      </c>
    </row>
    <row r="434" spans="1:7" x14ac:dyDescent="0.3">
      <c r="A434" s="5">
        <v>124110246</v>
      </c>
      <c r="B434" s="17">
        <v>4086253.26</v>
      </c>
      <c r="C434" s="17">
        <v>0</v>
      </c>
      <c r="D434" s="17">
        <f t="shared" si="12"/>
        <v>4086253.26</v>
      </c>
      <c r="E434" s="1">
        <v>905541.71</v>
      </c>
      <c r="F434" s="1">
        <v>0</v>
      </c>
      <c r="G434" s="27">
        <f t="shared" si="13"/>
        <v>905541.71</v>
      </c>
    </row>
    <row r="435" spans="1:7" x14ac:dyDescent="0.3">
      <c r="A435" s="5">
        <v>188722373</v>
      </c>
      <c r="B435" s="17">
        <v>60485.94</v>
      </c>
      <c r="C435" s="17">
        <v>0</v>
      </c>
      <c r="D435" s="17">
        <f t="shared" si="12"/>
        <v>60485.94</v>
      </c>
      <c r="E435" s="1">
        <v>53065.55</v>
      </c>
      <c r="F435" s="1">
        <v>0</v>
      </c>
      <c r="G435" s="27">
        <f t="shared" si="13"/>
        <v>53065.55</v>
      </c>
    </row>
    <row r="436" spans="1:7" x14ac:dyDescent="0.3">
      <c r="A436" s="5">
        <v>111967869</v>
      </c>
      <c r="B436" s="17">
        <v>59875.59</v>
      </c>
      <c r="C436" s="17">
        <v>0</v>
      </c>
      <c r="D436" s="17">
        <f t="shared" si="12"/>
        <v>59875.59</v>
      </c>
      <c r="E436" s="1">
        <v>59875.59</v>
      </c>
      <c r="F436" s="1">
        <v>0</v>
      </c>
      <c r="G436" s="27">
        <f t="shared" si="13"/>
        <v>59875.59</v>
      </c>
    </row>
    <row r="437" spans="1:7" x14ac:dyDescent="0.3">
      <c r="A437" s="5">
        <v>211950810</v>
      </c>
      <c r="B437" s="17">
        <v>55929.31</v>
      </c>
      <c r="C437" s="17">
        <v>0</v>
      </c>
      <c r="D437" s="17">
        <f t="shared" si="12"/>
        <v>55929.31</v>
      </c>
      <c r="E437" s="1">
        <v>13198.1</v>
      </c>
      <c r="F437" s="1">
        <v>0</v>
      </c>
      <c r="G437" s="27">
        <f t="shared" si="13"/>
        <v>13198.1</v>
      </c>
    </row>
    <row r="438" spans="1:7" x14ac:dyDescent="0.3">
      <c r="A438" s="5">
        <v>188769070</v>
      </c>
      <c r="B438" s="17">
        <v>16290.86</v>
      </c>
      <c r="C438" s="17">
        <v>0</v>
      </c>
      <c r="D438" s="17">
        <f t="shared" si="12"/>
        <v>16290.86</v>
      </c>
      <c r="E438" s="1">
        <v>16290.34</v>
      </c>
      <c r="F438" s="1">
        <v>0</v>
      </c>
      <c r="G438" s="27">
        <f t="shared" si="13"/>
        <v>16290.34</v>
      </c>
    </row>
    <row r="439" spans="1:7" x14ac:dyDescent="0.3">
      <c r="A439" s="5">
        <v>302717377</v>
      </c>
      <c r="B439" s="17">
        <v>30000</v>
      </c>
      <c r="C439" s="17">
        <v>0</v>
      </c>
      <c r="D439" s="17">
        <f t="shared" si="12"/>
        <v>30000</v>
      </c>
      <c r="E439" s="1">
        <v>30000</v>
      </c>
      <c r="F439" s="1">
        <v>0</v>
      </c>
      <c r="G439" s="27">
        <f t="shared" si="13"/>
        <v>30000</v>
      </c>
    </row>
    <row r="440" spans="1:7" x14ac:dyDescent="0.3">
      <c r="A440" s="5">
        <v>188751834</v>
      </c>
      <c r="B440" s="17">
        <v>60417.4</v>
      </c>
      <c r="C440" s="17">
        <v>0</v>
      </c>
      <c r="D440" s="17">
        <f t="shared" si="12"/>
        <v>60417.4</v>
      </c>
      <c r="E440" s="1">
        <v>21900</v>
      </c>
      <c r="F440" s="1">
        <v>0</v>
      </c>
      <c r="G440" s="27">
        <f t="shared" si="13"/>
        <v>21900</v>
      </c>
    </row>
    <row r="441" spans="1:7" x14ac:dyDescent="0.3">
      <c r="A441" s="5">
        <v>188772248</v>
      </c>
      <c r="B441" s="17">
        <v>60485.65</v>
      </c>
      <c r="C441" s="17">
        <v>0</v>
      </c>
      <c r="D441" s="17">
        <f t="shared" si="12"/>
        <v>60485.65</v>
      </c>
      <c r="E441" s="1">
        <v>52519.649999999994</v>
      </c>
      <c r="F441" s="1">
        <v>0</v>
      </c>
      <c r="G441" s="27">
        <f t="shared" si="13"/>
        <v>52519.649999999994</v>
      </c>
    </row>
    <row r="442" spans="1:7" x14ac:dyDescent="0.3">
      <c r="A442" s="5">
        <v>188726051</v>
      </c>
      <c r="B442" s="17">
        <v>16290.86</v>
      </c>
      <c r="C442" s="17">
        <v>0</v>
      </c>
      <c r="D442" s="17">
        <f t="shared" si="12"/>
        <v>16290.86</v>
      </c>
      <c r="E442" s="1">
        <v>8029.44</v>
      </c>
      <c r="F442" s="1">
        <v>0</v>
      </c>
      <c r="G442" s="27">
        <f t="shared" si="13"/>
        <v>8029.44</v>
      </c>
    </row>
    <row r="443" spans="1:7" x14ac:dyDescent="0.3">
      <c r="A443" s="5">
        <v>188752174</v>
      </c>
      <c r="B443" s="17">
        <v>60505.73</v>
      </c>
      <c r="C443" s="17">
        <v>0</v>
      </c>
      <c r="D443" s="17">
        <f t="shared" si="12"/>
        <v>60505.73</v>
      </c>
      <c r="E443" s="1">
        <v>21000</v>
      </c>
      <c r="F443" s="1">
        <v>0</v>
      </c>
      <c r="G443" s="27">
        <f t="shared" si="13"/>
        <v>21000</v>
      </c>
    </row>
    <row r="444" spans="1:7" x14ac:dyDescent="0.3">
      <c r="A444" s="5">
        <v>188764867</v>
      </c>
      <c r="B444" s="17">
        <v>181061.47</v>
      </c>
      <c r="C444" s="17">
        <v>0</v>
      </c>
      <c r="D444" s="17">
        <f t="shared" si="12"/>
        <v>181061.47</v>
      </c>
      <c r="E444" s="1">
        <v>76476.27</v>
      </c>
      <c r="F444" s="1">
        <v>0</v>
      </c>
      <c r="G444" s="27">
        <f t="shared" si="13"/>
        <v>76476.27</v>
      </c>
    </row>
    <row r="445" spans="1:7" x14ac:dyDescent="0.3">
      <c r="A445" s="5">
        <v>188715222</v>
      </c>
      <c r="B445" s="17">
        <v>60290.26</v>
      </c>
      <c r="C445" s="17">
        <v>0</v>
      </c>
      <c r="D445" s="17">
        <f t="shared" si="12"/>
        <v>60290.26</v>
      </c>
      <c r="E445" s="1">
        <v>49681.420000000006</v>
      </c>
      <c r="F445" s="1">
        <v>0</v>
      </c>
      <c r="G445" s="27">
        <f t="shared" si="13"/>
        <v>49681.420000000006</v>
      </c>
    </row>
    <row r="446" spans="1:7" x14ac:dyDescent="0.3">
      <c r="A446" s="5">
        <v>188769113</v>
      </c>
      <c r="B446" s="17">
        <v>568880.78</v>
      </c>
      <c r="C446" s="17">
        <v>0</v>
      </c>
      <c r="D446" s="17">
        <f t="shared" si="12"/>
        <v>568880.78</v>
      </c>
      <c r="E446" s="1">
        <v>82785.75</v>
      </c>
      <c r="F446" s="1">
        <v>0</v>
      </c>
      <c r="G446" s="27">
        <f t="shared" si="13"/>
        <v>82785.75</v>
      </c>
    </row>
    <row r="447" spans="1:7" x14ac:dyDescent="0.3">
      <c r="A447" s="5">
        <v>305238040</v>
      </c>
      <c r="B447" s="17">
        <v>12520000</v>
      </c>
      <c r="C447" s="17">
        <v>0</v>
      </c>
      <c r="D447" s="17">
        <f t="shared" si="12"/>
        <v>12520000</v>
      </c>
      <c r="E447" s="1">
        <v>6016849.9099999992</v>
      </c>
      <c r="F447" s="1">
        <v>0</v>
      </c>
      <c r="G447" s="27">
        <f t="shared" si="13"/>
        <v>6016849.9099999992</v>
      </c>
    </row>
    <row r="448" spans="1:7" x14ac:dyDescent="0.3">
      <c r="A448" s="5">
        <v>188773720</v>
      </c>
      <c r="B448" s="17">
        <v>54662.28</v>
      </c>
      <c r="C448" s="17">
        <v>0</v>
      </c>
      <c r="D448" s="17">
        <f t="shared" si="12"/>
        <v>54662.28</v>
      </c>
      <c r="E448" s="1">
        <v>54662.28</v>
      </c>
      <c r="F448" s="1">
        <v>0</v>
      </c>
      <c r="G448" s="27">
        <f t="shared" si="13"/>
        <v>54662.28</v>
      </c>
    </row>
    <row r="449" spans="1:7" x14ac:dyDescent="0.3">
      <c r="A449" s="5">
        <v>288768350</v>
      </c>
      <c r="B449" s="17">
        <v>60505.73</v>
      </c>
      <c r="C449" s="17">
        <v>0</v>
      </c>
      <c r="D449" s="17">
        <f t="shared" si="12"/>
        <v>60505.73</v>
      </c>
      <c r="E449" s="1">
        <v>25163.63</v>
      </c>
      <c r="F449" s="1">
        <v>0</v>
      </c>
      <c r="G449" s="27">
        <f t="shared" si="13"/>
        <v>25163.63</v>
      </c>
    </row>
    <row r="450" spans="1:7" x14ac:dyDescent="0.3">
      <c r="A450" s="5">
        <v>188768545</v>
      </c>
      <c r="B450" s="17">
        <v>16290.86</v>
      </c>
      <c r="C450" s="17">
        <v>0</v>
      </c>
      <c r="D450" s="17">
        <f t="shared" si="12"/>
        <v>16290.86</v>
      </c>
      <c r="E450" s="1">
        <v>13853.45</v>
      </c>
      <c r="F450" s="1">
        <v>0</v>
      </c>
      <c r="G450" s="27">
        <f t="shared" si="13"/>
        <v>13853.45</v>
      </c>
    </row>
    <row r="451" spans="1:7" x14ac:dyDescent="0.3">
      <c r="A451" s="5">
        <v>305583257</v>
      </c>
      <c r="B451" s="17">
        <v>28578.2</v>
      </c>
      <c r="C451" s="17">
        <v>0</v>
      </c>
      <c r="D451" s="17">
        <f t="shared" ref="D451:D514" si="14">B451+C451</f>
        <v>28578.2</v>
      </c>
      <c r="E451" s="1">
        <v>28578.2</v>
      </c>
      <c r="F451" s="1">
        <v>0</v>
      </c>
      <c r="G451" s="27">
        <f t="shared" ref="G451:G514" si="15">E451+F451</f>
        <v>28578.2</v>
      </c>
    </row>
    <row r="452" spans="1:7" x14ac:dyDescent="0.3">
      <c r="A452" s="5">
        <v>305583257</v>
      </c>
      <c r="B452" s="17">
        <v>2694.79</v>
      </c>
      <c r="C452" s="17">
        <v>0</v>
      </c>
      <c r="D452" s="17">
        <f t="shared" si="14"/>
        <v>2694.79</v>
      </c>
      <c r="E452" s="1">
        <v>2694.79</v>
      </c>
      <c r="F452" s="1">
        <v>0</v>
      </c>
      <c r="G452" s="27">
        <f t="shared" si="15"/>
        <v>2694.79</v>
      </c>
    </row>
    <row r="453" spans="1:7" x14ac:dyDescent="0.3">
      <c r="A453" s="5">
        <v>302496128</v>
      </c>
      <c r="B453" s="17">
        <v>29861.83</v>
      </c>
      <c r="C453" s="17">
        <v>0</v>
      </c>
      <c r="D453" s="17">
        <f t="shared" si="14"/>
        <v>29861.83</v>
      </c>
      <c r="E453" s="1">
        <v>29574.11</v>
      </c>
      <c r="F453" s="1">
        <v>0</v>
      </c>
      <c r="G453" s="27">
        <f t="shared" si="15"/>
        <v>29574.11</v>
      </c>
    </row>
    <row r="454" spans="1:7" x14ac:dyDescent="0.3">
      <c r="A454" s="5">
        <v>302471203</v>
      </c>
      <c r="B454" s="17">
        <v>29987.87</v>
      </c>
      <c r="C454" s="17">
        <v>0</v>
      </c>
      <c r="D454" s="17">
        <f t="shared" si="14"/>
        <v>29987.87</v>
      </c>
      <c r="E454" s="1">
        <v>29987.87</v>
      </c>
      <c r="F454" s="1">
        <v>0</v>
      </c>
      <c r="G454" s="27">
        <f t="shared" si="15"/>
        <v>29987.87</v>
      </c>
    </row>
    <row r="455" spans="1:7" x14ac:dyDescent="0.3">
      <c r="A455" s="5">
        <v>302496128</v>
      </c>
      <c r="B455" s="17">
        <v>29895.17</v>
      </c>
      <c r="C455" s="17">
        <v>0</v>
      </c>
      <c r="D455" s="17">
        <f t="shared" si="14"/>
        <v>29895.17</v>
      </c>
      <c r="E455" s="1">
        <v>25572.73</v>
      </c>
      <c r="F455" s="1">
        <v>0</v>
      </c>
      <c r="G455" s="27">
        <f t="shared" si="15"/>
        <v>25572.73</v>
      </c>
    </row>
    <row r="456" spans="1:7" x14ac:dyDescent="0.3">
      <c r="A456" s="5">
        <v>302471203</v>
      </c>
      <c r="B456" s="17">
        <v>29988.959999999999</v>
      </c>
      <c r="C456" s="17">
        <v>0</v>
      </c>
      <c r="D456" s="17">
        <f t="shared" si="14"/>
        <v>29988.959999999999</v>
      </c>
      <c r="E456" s="1">
        <v>29988.959999999999</v>
      </c>
      <c r="F456" s="1">
        <v>0</v>
      </c>
      <c r="G456" s="27">
        <f t="shared" si="15"/>
        <v>29988.959999999999</v>
      </c>
    </row>
    <row r="457" spans="1:7" x14ac:dyDescent="0.3">
      <c r="A457" s="5">
        <v>188642660</v>
      </c>
      <c r="B457" s="17">
        <v>60454.37</v>
      </c>
      <c r="C457" s="17">
        <v>0</v>
      </c>
      <c r="D457" s="17">
        <f t="shared" si="14"/>
        <v>60454.37</v>
      </c>
      <c r="E457" s="1">
        <v>55084.93</v>
      </c>
      <c r="F457" s="1">
        <v>0</v>
      </c>
      <c r="G457" s="27">
        <f t="shared" si="15"/>
        <v>55084.93</v>
      </c>
    </row>
    <row r="458" spans="1:7" x14ac:dyDescent="0.3">
      <c r="A458" s="5">
        <v>304993367</v>
      </c>
      <c r="B458" s="17">
        <v>30000</v>
      </c>
      <c r="C458" s="17">
        <v>0</v>
      </c>
      <c r="D458" s="17">
        <f t="shared" si="14"/>
        <v>30000</v>
      </c>
      <c r="E458" s="1">
        <v>30000</v>
      </c>
      <c r="F458" s="1">
        <v>0</v>
      </c>
      <c r="G458" s="27">
        <f t="shared" si="15"/>
        <v>30000</v>
      </c>
    </row>
    <row r="459" spans="1:7" x14ac:dyDescent="0.3">
      <c r="A459" s="5">
        <v>111950581</v>
      </c>
      <c r="B459" s="17">
        <v>3857.35</v>
      </c>
      <c r="C459" s="17">
        <v>0</v>
      </c>
      <c r="D459" s="17">
        <f t="shared" si="14"/>
        <v>3857.35</v>
      </c>
      <c r="E459" s="1">
        <v>3857.35</v>
      </c>
      <c r="F459" s="1">
        <v>0</v>
      </c>
      <c r="G459" s="27">
        <f t="shared" si="15"/>
        <v>3857.35</v>
      </c>
    </row>
    <row r="460" spans="1:7" x14ac:dyDescent="0.3">
      <c r="A460" s="5">
        <v>188774975</v>
      </c>
      <c r="B460" s="17">
        <v>58282.44</v>
      </c>
      <c r="C460" s="17">
        <v>0</v>
      </c>
      <c r="D460" s="17">
        <f t="shared" si="14"/>
        <v>58282.44</v>
      </c>
      <c r="E460" s="1">
        <v>50961.05</v>
      </c>
      <c r="F460" s="1">
        <v>0</v>
      </c>
      <c r="G460" s="27">
        <f t="shared" si="15"/>
        <v>50961.05</v>
      </c>
    </row>
    <row r="461" spans="1:7" x14ac:dyDescent="0.3">
      <c r="A461" s="5">
        <v>288733050</v>
      </c>
      <c r="B461" s="17">
        <v>60485.95</v>
      </c>
      <c r="C461" s="17">
        <v>0</v>
      </c>
      <c r="D461" s="17">
        <f t="shared" si="14"/>
        <v>60485.95</v>
      </c>
      <c r="E461" s="1">
        <v>52610.55</v>
      </c>
      <c r="F461" s="1">
        <v>0</v>
      </c>
      <c r="G461" s="27">
        <f t="shared" si="15"/>
        <v>52610.55</v>
      </c>
    </row>
    <row r="462" spans="1:7" x14ac:dyDescent="0.3">
      <c r="A462" s="5">
        <v>302471203</v>
      </c>
      <c r="B462" s="17">
        <v>29931.7</v>
      </c>
      <c r="C462" s="17">
        <v>0</v>
      </c>
      <c r="D462" s="17">
        <f t="shared" si="14"/>
        <v>29931.7</v>
      </c>
      <c r="E462" s="1">
        <v>29480.01</v>
      </c>
      <c r="F462" s="1">
        <v>0</v>
      </c>
      <c r="G462" s="27">
        <f t="shared" si="15"/>
        <v>29480.01</v>
      </c>
    </row>
    <row r="463" spans="1:7" x14ac:dyDescent="0.3">
      <c r="A463" s="5">
        <v>302471203</v>
      </c>
      <c r="B463" s="17">
        <v>29832.83</v>
      </c>
      <c r="C463" s="17">
        <v>0</v>
      </c>
      <c r="D463" s="17">
        <f t="shared" si="14"/>
        <v>29832.83</v>
      </c>
      <c r="E463" s="1">
        <v>29761.039999999997</v>
      </c>
      <c r="F463" s="1">
        <v>0</v>
      </c>
      <c r="G463" s="27">
        <f t="shared" si="15"/>
        <v>29761.039999999997</v>
      </c>
    </row>
    <row r="464" spans="1:7" x14ac:dyDescent="0.3">
      <c r="A464" s="5">
        <v>111950581</v>
      </c>
      <c r="B464" s="17">
        <v>56948.58</v>
      </c>
      <c r="C464" s="17">
        <v>0</v>
      </c>
      <c r="D464" s="17">
        <f t="shared" si="14"/>
        <v>56948.58</v>
      </c>
      <c r="E464" s="1">
        <v>26875.9</v>
      </c>
      <c r="F464" s="1">
        <v>0</v>
      </c>
      <c r="G464" s="27">
        <f t="shared" si="15"/>
        <v>26875.9</v>
      </c>
    </row>
    <row r="465" spans="1:7" x14ac:dyDescent="0.3">
      <c r="A465" s="5">
        <v>188723322</v>
      </c>
      <c r="B465" s="17">
        <v>60505.75</v>
      </c>
      <c r="C465" s="17">
        <v>0</v>
      </c>
      <c r="D465" s="17">
        <f t="shared" si="14"/>
        <v>60505.75</v>
      </c>
      <c r="E465" s="1">
        <v>47575.91</v>
      </c>
      <c r="F465" s="1">
        <v>0</v>
      </c>
      <c r="G465" s="27">
        <f t="shared" si="15"/>
        <v>47575.91</v>
      </c>
    </row>
    <row r="466" spans="1:7" x14ac:dyDescent="0.3">
      <c r="A466" s="5">
        <v>188718713</v>
      </c>
      <c r="B466" s="17">
        <v>58136.39</v>
      </c>
      <c r="C466" s="17">
        <v>0</v>
      </c>
      <c r="D466" s="17">
        <f t="shared" si="14"/>
        <v>58136.39</v>
      </c>
      <c r="E466" s="1">
        <v>54949.630000000005</v>
      </c>
      <c r="F466" s="1">
        <v>0</v>
      </c>
      <c r="G466" s="27">
        <f t="shared" si="15"/>
        <v>54949.630000000005</v>
      </c>
    </row>
    <row r="467" spans="1:7" x14ac:dyDescent="0.3">
      <c r="A467" s="5">
        <v>188753461</v>
      </c>
      <c r="B467" s="17">
        <v>60466.7</v>
      </c>
      <c r="C467" s="17">
        <v>0</v>
      </c>
      <c r="D467" s="17">
        <f t="shared" si="14"/>
        <v>60466.7</v>
      </c>
      <c r="E467" s="1">
        <v>50311.31</v>
      </c>
      <c r="F467" s="1">
        <v>0</v>
      </c>
      <c r="G467" s="27">
        <f t="shared" si="15"/>
        <v>50311.31</v>
      </c>
    </row>
    <row r="468" spans="1:7" x14ac:dyDescent="0.3">
      <c r="A468" s="5">
        <v>188771865</v>
      </c>
      <c r="B468" s="17">
        <v>604704.31000000006</v>
      </c>
      <c r="C468" s="17">
        <v>0</v>
      </c>
      <c r="D468" s="17">
        <f t="shared" si="14"/>
        <v>604704.31000000006</v>
      </c>
      <c r="E468" s="1">
        <v>595947.98</v>
      </c>
      <c r="F468" s="1">
        <v>0</v>
      </c>
      <c r="G468" s="27">
        <f t="shared" si="15"/>
        <v>595947.98</v>
      </c>
    </row>
    <row r="469" spans="1:7" x14ac:dyDescent="0.3">
      <c r="A469" s="5">
        <v>188706935</v>
      </c>
      <c r="B469" s="17">
        <v>432535.15</v>
      </c>
      <c r="C469" s="17">
        <v>0</v>
      </c>
      <c r="D469" s="17">
        <f t="shared" si="14"/>
        <v>432535.15</v>
      </c>
      <c r="E469" s="1">
        <v>396380.48</v>
      </c>
      <c r="F469" s="1">
        <v>0</v>
      </c>
      <c r="G469" s="27">
        <f t="shared" si="15"/>
        <v>396380.48</v>
      </c>
    </row>
    <row r="470" spans="1:7" x14ac:dyDescent="0.3">
      <c r="A470" s="5">
        <v>306436096</v>
      </c>
      <c r="B470" s="17">
        <v>86000</v>
      </c>
      <c r="C470" s="17">
        <v>0</v>
      </c>
      <c r="D470" s="17">
        <f t="shared" si="14"/>
        <v>86000</v>
      </c>
      <c r="E470" s="1">
        <v>71681.420000000013</v>
      </c>
      <c r="F470" s="1">
        <v>0</v>
      </c>
      <c r="G470" s="27">
        <f t="shared" si="15"/>
        <v>71681.420000000013</v>
      </c>
    </row>
    <row r="471" spans="1:7" x14ac:dyDescent="0.3">
      <c r="A471" s="5">
        <v>188751268</v>
      </c>
      <c r="B471" s="17">
        <v>48715.59</v>
      </c>
      <c r="C471" s="17">
        <v>0</v>
      </c>
      <c r="D471" s="17">
        <f t="shared" si="14"/>
        <v>48715.59</v>
      </c>
      <c r="E471" s="1">
        <v>48309.09</v>
      </c>
      <c r="F471" s="1">
        <v>0</v>
      </c>
      <c r="G471" s="27">
        <f t="shared" si="15"/>
        <v>48309.09</v>
      </c>
    </row>
    <row r="472" spans="1:7" x14ac:dyDescent="0.3">
      <c r="A472" s="5">
        <v>306303605</v>
      </c>
      <c r="B472" s="17">
        <v>83720.12</v>
      </c>
      <c r="C472" s="17">
        <v>0</v>
      </c>
      <c r="D472" s="17">
        <f t="shared" si="14"/>
        <v>83720.12</v>
      </c>
      <c r="E472" s="1">
        <v>83711.33</v>
      </c>
      <c r="F472" s="1">
        <v>0</v>
      </c>
      <c r="G472" s="27">
        <f t="shared" si="15"/>
        <v>83711.33</v>
      </c>
    </row>
    <row r="473" spans="1:7" x14ac:dyDescent="0.3">
      <c r="A473" s="5">
        <v>306311705</v>
      </c>
      <c r="B473" s="17">
        <v>101919.57</v>
      </c>
      <c r="C473" s="17">
        <v>0</v>
      </c>
      <c r="D473" s="17">
        <f t="shared" si="14"/>
        <v>101919.57</v>
      </c>
      <c r="E473" s="1">
        <v>82148.189999999988</v>
      </c>
      <c r="F473" s="1">
        <v>0</v>
      </c>
      <c r="G473" s="27">
        <f t="shared" si="15"/>
        <v>82148.189999999988</v>
      </c>
    </row>
    <row r="474" spans="1:7" x14ac:dyDescent="0.3">
      <c r="A474" s="5">
        <v>306096964</v>
      </c>
      <c r="B474" s="17">
        <v>86000</v>
      </c>
      <c r="C474" s="17">
        <v>0</v>
      </c>
      <c r="D474" s="17">
        <f t="shared" si="14"/>
        <v>86000</v>
      </c>
      <c r="E474" s="1">
        <v>85998.459999999992</v>
      </c>
      <c r="F474" s="1">
        <v>0</v>
      </c>
      <c r="G474" s="27">
        <f t="shared" si="15"/>
        <v>85998.459999999992</v>
      </c>
    </row>
    <row r="475" spans="1:7" x14ac:dyDescent="0.3">
      <c r="A475" s="5">
        <v>305631435</v>
      </c>
      <c r="B475" s="17">
        <v>86000</v>
      </c>
      <c r="C475" s="17">
        <v>0</v>
      </c>
      <c r="D475" s="17">
        <f t="shared" si="14"/>
        <v>86000</v>
      </c>
      <c r="E475" s="1">
        <v>38912</v>
      </c>
      <c r="F475" s="1">
        <v>0</v>
      </c>
      <c r="G475" s="27">
        <f t="shared" si="15"/>
        <v>38912</v>
      </c>
    </row>
    <row r="476" spans="1:7" x14ac:dyDescent="0.3">
      <c r="A476" s="5">
        <v>306080497</v>
      </c>
      <c r="B476" s="17">
        <v>95000</v>
      </c>
      <c r="C476" s="17">
        <v>0</v>
      </c>
      <c r="D476" s="17">
        <f t="shared" si="14"/>
        <v>95000</v>
      </c>
      <c r="E476" s="1">
        <v>95000</v>
      </c>
      <c r="F476" s="1">
        <v>0</v>
      </c>
      <c r="G476" s="27">
        <f t="shared" si="15"/>
        <v>95000</v>
      </c>
    </row>
    <row r="477" spans="1:7" x14ac:dyDescent="0.3">
      <c r="A477" s="5">
        <v>306445661</v>
      </c>
      <c r="B477" s="17">
        <v>102000</v>
      </c>
      <c r="C477" s="17">
        <v>0</v>
      </c>
      <c r="D477" s="17">
        <f t="shared" si="14"/>
        <v>102000</v>
      </c>
      <c r="E477" s="1">
        <v>101164.12</v>
      </c>
      <c r="F477" s="1">
        <v>0</v>
      </c>
      <c r="G477" s="27">
        <f t="shared" si="15"/>
        <v>101164.12</v>
      </c>
    </row>
    <row r="478" spans="1:7" x14ac:dyDescent="0.3">
      <c r="A478" s="5">
        <v>306426337</v>
      </c>
      <c r="B478" s="17">
        <v>86000</v>
      </c>
      <c r="C478" s="17">
        <v>0</v>
      </c>
      <c r="D478" s="17">
        <f t="shared" si="14"/>
        <v>86000</v>
      </c>
      <c r="E478" s="1">
        <v>85999.99</v>
      </c>
      <c r="F478" s="1">
        <v>0</v>
      </c>
      <c r="G478" s="27">
        <f t="shared" si="15"/>
        <v>85999.99</v>
      </c>
    </row>
    <row r="479" spans="1:7" x14ac:dyDescent="0.3">
      <c r="A479" s="5" t="s">
        <v>1084</v>
      </c>
      <c r="B479" s="17">
        <v>102000</v>
      </c>
      <c r="C479" s="17">
        <v>0</v>
      </c>
      <c r="D479" s="17">
        <f t="shared" si="14"/>
        <v>102000</v>
      </c>
      <c r="E479" s="1">
        <v>99945.12</v>
      </c>
      <c r="F479" s="1">
        <v>0</v>
      </c>
      <c r="G479" s="27">
        <f t="shared" si="15"/>
        <v>99945.12</v>
      </c>
    </row>
    <row r="480" spans="1:7" x14ac:dyDescent="0.3">
      <c r="A480" s="5">
        <v>188773688</v>
      </c>
      <c r="B480" s="17">
        <v>14936.41</v>
      </c>
      <c r="C480" s="17">
        <v>0</v>
      </c>
      <c r="D480" s="17">
        <f t="shared" si="14"/>
        <v>14936.41</v>
      </c>
      <c r="E480" s="1">
        <v>11635.31</v>
      </c>
      <c r="F480" s="1">
        <v>0</v>
      </c>
      <c r="G480" s="27">
        <f t="shared" si="15"/>
        <v>11635.31</v>
      </c>
    </row>
    <row r="481" spans="1:7" x14ac:dyDescent="0.3">
      <c r="A481" s="5">
        <v>288742590</v>
      </c>
      <c r="B481" s="17">
        <v>59761.1</v>
      </c>
      <c r="C481" s="17">
        <v>0</v>
      </c>
      <c r="D481" s="17">
        <f t="shared" si="14"/>
        <v>59761.1</v>
      </c>
      <c r="E481" s="1">
        <v>21690</v>
      </c>
      <c r="F481" s="1">
        <v>0</v>
      </c>
      <c r="G481" s="27">
        <f t="shared" si="15"/>
        <v>21690</v>
      </c>
    </row>
    <row r="482" spans="1:7" x14ac:dyDescent="0.3">
      <c r="A482" s="5">
        <v>306575391</v>
      </c>
      <c r="B482" s="17">
        <v>71576</v>
      </c>
      <c r="C482" s="17">
        <v>0</v>
      </c>
      <c r="D482" s="17">
        <f t="shared" si="14"/>
        <v>71576</v>
      </c>
      <c r="E482" s="1">
        <v>71569.02</v>
      </c>
      <c r="F482" s="1">
        <v>0</v>
      </c>
      <c r="G482" s="27">
        <f t="shared" si="15"/>
        <v>71569.02</v>
      </c>
    </row>
    <row r="483" spans="1:7" x14ac:dyDescent="0.3">
      <c r="A483" s="5">
        <v>306384176</v>
      </c>
      <c r="B483" s="17">
        <v>90374.84</v>
      </c>
      <c r="C483" s="17">
        <v>0</v>
      </c>
      <c r="D483" s="17">
        <f t="shared" si="14"/>
        <v>90374.84</v>
      </c>
      <c r="E483" s="1">
        <v>90213.85</v>
      </c>
      <c r="F483" s="1">
        <v>0</v>
      </c>
      <c r="G483" s="27">
        <f t="shared" si="15"/>
        <v>90213.85</v>
      </c>
    </row>
    <row r="484" spans="1:7" x14ac:dyDescent="0.3">
      <c r="A484" s="5">
        <v>305862214</v>
      </c>
      <c r="B484" s="17">
        <v>86000</v>
      </c>
      <c r="C484" s="17">
        <v>0</v>
      </c>
      <c r="D484" s="17">
        <f t="shared" si="14"/>
        <v>86000</v>
      </c>
      <c r="E484" s="1">
        <v>82173.010000000009</v>
      </c>
      <c r="F484" s="1">
        <v>0</v>
      </c>
      <c r="G484" s="27">
        <f t="shared" si="15"/>
        <v>82173.010000000009</v>
      </c>
    </row>
    <row r="485" spans="1:7" x14ac:dyDescent="0.3">
      <c r="A485" s="5">
        <v>306518586</v>
      </c>
      <c r="B485" s="17">
        <v>86000</v>
      </c>
      <c r="C485" s="17">
        <v>0</v>
      </c>
      <c r="D485" s="17">
        <f t="shared" si="14"/>
        <v>86000</v>
      </c>
      <c r="E485" s="1">
        <v>72981.63</v>
      </c>
      <c r="F485" s="1">
        <v>0</v>
      </c>
      <c r="G485" s="27">
        <f t="shared" si="15"/>
        <v>72981.63</v>
      </c>
    </row>
    <row r="486" spans="1:7" x14ac:dyDescent="0.3">
      <c r="A486" s="5">
        <v>306064646</v>
      </c>
      <c r="B486" s="17">
        <v>85774.66</v>
      </c>
      <c r="C486" s="17">
        <v>0</v>
      </c>
      <c r="D486" s="17">
        <f t="shared" si="14"/>
        <v>85774.66</v>
      </c>
      <c r="E486" s="1">
        <v>68541.679999999993</v>
      </c>
      <c r="F486" s="1">
        <v>0</v>
      </c>
      <c r="G486" s="27">
        <f t="shared" si="15"/>
        <v>68541.679999999993</v>
      </c>
    </row>
    <row r="487" spans="1:7" x14ac:dyDescent="0.3">
      <c r="A487" s="5">
        <v>188766722</v>
      </c>
      <c r="B487" s="17">
        <v>59367.87</v>
      </c>
      <c r="C487" s="17">
        <v>0</v>
      </c>
      <c r="D487" s="17">
        <f t="shared" si="14"/>
        <v>59367.87</v>
      </c>
      <c r="E487" s="1">
        <v>14642.8</v>
      </c>
      <c r="F487" s="1">
        <v>0</v>
      </c>
      <c r="G487" s="27">
        <f t="shared" si="15"/>
        <v>14642.8</v>
      </c>
    </row>
    <row r="488" spans="1:7" x14ac:dyDescent="0.3">
      <c r="A488" s="5">
        <v>306445871</v>
      </c>
      <c r="B488" s="17">
        <v>86000</v>
      </c>
      <c r="C488" s="17">
        <v>0</v>
      </c>
      <c r="D488" s="17">
        <f t="shared" si="14"/>
        <v>86000</v>
      </c>
      <c r="E488" s="1">
        <v>84594.64</v>
      </c>
      <c r="F488" s="1">
        <v>0</v>
      </c>
      <c r="G488" s="27">
        <f t="shared" si="15"/>
        <v>84594.64</v>
      </c>
    </row>
    <row r="489" spans="1:7" x14ac:dyDescent="0.3">
      <c r="A489" s="5">
        <v>305610779</v>
      </c>
      <c r="B489" s="17">
        <v>101503.03</v>
      </c>
      <c r="C489" s="17">
        <v>0</v>
      </c>
      <c r="D489" s="17">
        <f t="shared" si="14"/>
        <v>101503.03</v>
      </c>
      <c r="E489" s="1">
        <v>100153.43</v>
      </c>
      <c r="F489" s="1">
        <v>0</v>
      </c>
      <c r="G489" s="27">
        <f t="shared" si="15"/>
        <v>100153.43</v>
      </c>
    </row>
    <row r="490" spans="1:7" x14ac:dyDescent="0.3">
      <c r="A490" s="5">
        <v>306407123</v>
      </c>
      <c r="B490" s="17">
        <v>86000</v>
      </c>
      <c r="C490" s="17">
        <v>0</v>
      </c>
      <c r="D490" s="17">
        <f t="shared" si="14"/>
        <v>86000</v>
      </c>
      <c r="E490" s="1">
        <v>85999.75</v>
      </c>
      <c r="F490" s="1">
        <v>0</v>
      </c>
      <c r="G490" s="27">
        <f t="shared" si="15"/>
        <v>85999.75</v>
      </c>
    </row>
    <row r="491" spans="1:7" x14ac:dyDescent="0.3">
      <c r="A491" s="5">
        <v>305146439</v>
      </c>
      <c r="B491" s="17">
        <v>85980.88</v>
      </c>
      <c r="C491" s="17">
        <v>0</v>
      </c>
      <c r="D491" s="17">
        <f t="shared" si="14"/>
        <v>85980.88</v>
      </c>
      <c r="E491" s="1">
        <v>77722.02</v>
      </c>
      <c r="F491" s="1">
        <v>0</v>
      </c>
      <c r="G491" s="27">
        <f t="shared" si="15"/>
        <v>77722.02</v>
      </c>
    </row>
    <row r="492" spans="1:7" x14ac:dyDescent="0.3">
      <c r="A492" s="5">
        <v>305915357</v>
      </c>
      <c r="B492" s="17">
        <v>85680.98</v>
      </c>
      <c r="C492" s="17">
        <v>0</v>
      </c>
      <c r="D492" s="17">
        <f t="shared" si="14"/>
        <v>85680.98</v>
      </c>
      <c r="E492" s="1">
        <v>50699.75</v>
      </c>
      <c r="F492" s="1">
        <v>0</v>
      </c>
      <c r="G492" s="27">
        <f t="shared" si="15"/>
        <v>50699.75</v>
      </c>
    </row>
    <row r="493" spans="1:7" x14ac:dyDescent="0.3">
      <c r="A493" s="5">
        <v>305628250</v>
      </c>
      <c r="B493" s="17">
        <v>84030</v>
      </c>
      <c r="C493" s="17">
        <v>0</v>
      </c>
      <c r="D493" s="17">
        <f t="shared" si="14"/>
        <v>84030</v>
      </c>
      <c r="E493" s="1">
        <v>84029.11</v>
      </c>
      <c r="F493" s="1">
        <v>0</v>
      </c>
      <c r="G493" s="27">
        <f t="shared" si="15"/>
        <v>84029.11</v>
      </c>
    </row>
    <row r="494" spans="1:7" x14ac:dyDescent="0.3">
      <c r="A494" s="5">
        <v>306382136</v>
      </c>
      <c r="B494" s="17">
        <v>86000</v>
      </c>
      <c r="C494" s="17">
        <v>0</v>
      </c>
      <c r="D494" s="17">
        <f t="shared" si="14"/>
        <v>86000</v>
      </c>
      <c r="E494" s="1">
        <v>86000</v>
      </c>
      <c r="F494" s="1">
        <v>0</v>
      </c>
      <c r="G494" s="27">
        <f t="shared" si="15"/>
        <v>86000</v>
      </c>
    </row>
    <row r="495" spans="1:7" x14ac:dyDescent="0.3">
      <c r="A495" s="23">
        <v>304972985</v>
      </c>
      <c r="B495" s="17">
        <v>86000</v>
      </c>
      <c r="C495" s="17">
        <v>0</v>
      </c>
      <c r="D495" s="17">
        <f t="shared" si="14"/>
        <v>86000</v>
      </c>
      <c r="E495" s="1">
        <v>71009.19</v>
      </c>
      <c r="F495" s="1">
        <v>0</v>
      </c>
      <c r="G495" s="27">
        <f t="shared" si="15"/>
        <v>71009.19</v>
      </c>
    </row>
    <row r="496" spans="1:7" x14ac:dyDescent="0.3">
      <c r="A496" s="5">
        <v>305692986</v>
      </c>
      <c r="B496" s="17">
        <v>86000</v>
      </c>
      <c r="C496" s="17">
        <v>0</v>
      </c>
      <c r="D496" s="17">
        <f t="shared" si="14"/>
        <v>86000</v>
      </c>
      <c r="E496" s="1">
        <v>45437.68</v>
      </c>
      <c r="F496" s="1">
        <v>0</v>
      </c>
      <c r="G496" s="27">
        <f t="shared" si="15"/>
        <v>45437.68</v>
      </c>
    </row>
    <row r="497" spans="1:7" x14ac:dyDescent="0.3">
      <c r="A497" s="5">
        <v>306547659</v>
      </c>
      <c r="B497" s="17">
        <v>86000</v>
      </c>
      <c r="C497" s="17">
        <v>0</v>
      </c>
      <c r="D497" s="17">
        <f t="shared" si="14"/>
        <v>86000</v>
      </c>
      <c r="E497" s="1">
        <v>64881.35</v>
      </c>
      <c r="F497" s="1">
        <v>0</v>
      </c>
      <c r="G497" s="27">
        <f t="shared" si="15"/>
        <v>64881.35</v>
      </c>
    </row>
    <row r="498" spans="1:7" x14ac:dyDescent="0.3">
      <c r="A498" s="5">
        <v>305253665</v>
      </c>
      <c r="B498" s="17">
        <v>85989.6</v>
      </c>
      <c r="C498" s="17">
        <v>0</v>
      </c>
      <c r="D498" s="17">
        <f t="shared" si="14"/>
        <v>85989.6</v>
      </c>
      <c r="E498" s="1">
        <v>42989.08</v>
      </c>
      <c r="F498" s="1">
        <v>0</v>
      </c>
      <c r="G498" s="27">
        <f t="shared" si="15"/>
        <v>42989.08</v>
      </c>
    </row>
    <row r="499" spans="1:7" x14ac:dyDescent="0.3">
      <c r="A499" s="5">
        <v>188714992</v>
      </c>
      <c r="B499" s="17">
        <v>52030.37</v>
      </c>
      <c r="C499" s="17">
        <v>0</v>
      </c>
      <c r="D499" s="17">
        <f t="shared" si="14"/>
        <v>52030.37</v>
      </c>
      <c r="E499" s="1">
        <v>51947.86</v>
      </c>
      <c r="F499" s="1">
        <v>0</v>
      </c>
      <c r="G499" s="27">
        <f t="shared" si="15"/>
        <v>51947.86</v>
      </c>
    </row>
    <row r="500" spans="1:7" x14ac:dyDescent="0.3">
      <c r="A500" s="5">
        <v>305562042</v>
      </c>
      <c r="B500" s="17">
        <v>84402.53</v>
      </c>
      <c r="C500" s="17">
        <v>0</v>
      </c>
      <c r="D500" s="17">
        <f t="shared" si="14"/>
        <v>84402.53</v>
      </c>
      <c r="E500" s="1">
        <v>84392.57</v>
      </c>
      <c r="F500" s="1">
        <v>0</v>
      </c>
      <c r="G500" s="27">
        <f t="shared" si="15"/>
        <v>84392.57</v>
      </c>
    </row>
    <row r="501" spans="1:7" x14ac:dyDescent="0.3">
      <c r="A501" s="5">
        <v>306411933</v>
      </c>
      <c r="B501" s="17">
        <v>83136.460000000006</v>
      </c>
      <c r="C501" s="17">
        <v>0</v>
      </c>
      <c r="D501" s="17">
        <f t="shared" si="14"/>
        <v>83136.460000000006</v>
      </c>
      <c r="E501" s="1">
        <v>61690.6</v>
      </c>
      <c r="F501" s="1">
        <v>0</v>
      </c>
      <c r="G501" s="27">
        <f t="shared" si="15"/>
        <v>61690.6</v>
      </c>
    </row>
    <row r="502" spans="1:7" x14ac:dyDescent="0.3">
      <c r="A502" s="5">
        <v>306417199</v>
      </c>
      <c r="B502" s="17">
        <v>82447.179999999993</v>
      </c>
      <c r="C502" s="17">
        <v>0</v>
      </c>
      <c r="D502" s="17">
        <f t="shared" si="14"/>
        <v>82447.179999999993</v>
      </c>
      <c r="E502" s="1">
        <v>74654.3</v>
      </c>
      <c r="F502" s="1">
        <v>0</v>
      </c>
      <c r="G502" s="27">
        <f t="shared" si="15"/>
        <v>74654.3</v>
      </c>
    </row>
    <row r="503" spans="1:7" x14ac:dyDescent="0.3">
      <c r="A503" s="5">
        <v>306616660</v>
      </c>
      <c r="B503" s="17">
        <v>86000</v>
      </c>
      <c r="C503" s="17">
        <v>0</v>
      </c>
      <c r="D503" s="17">
        <f t="shared" si="14"/>
        <v>86000</v>
      </c>
      <c r="E503" s="1">
        <v>75982.44</v>
      </c>
      <c r="F503" s="1">
        <v>0</v>
      </c>
      <c r="G503" s="27">
        <f t="shared" si="15"/>
        <v>75982.44</v>
      </c>
    </row>
    <row r="504" spans="1:7" x14ac:dyDescent="0.3">
      <c r="A504" s="5">
        <v>306339359</v>
      </c>
      <c r="B504" s="17">
        <v>86000</v>
      </c>
      <c r="C504" s="17">
        <v>0</v>
      </c>
      <c r="D504" s="17">
        <f t="shared" si="14"/>
        <v>86000</v>
      </c>
      <c r="E504" s="1">
        <v>83599.48000000001</v>
      </c>
      <c r="F504" s="1">
        <v>0</v>
      </c>
      <c r="G504" s="27">
        <f t="shared" si="15"/>
        <v>83599.48000000001</v>
      </c>
    </row>
    <row r="505" spans="1:7" x14ac:dyDescent="0.3">
      <c r="A505" s="5">
        <v>305439680</v>
      </c>
      <c r="B505" s="17">
        <v>86000</v>
      </c>
      <c r="C505" s="17">
        <v>0</v>
      </c>
      <c r="D505" s="17">
        <f t="shared" si="14"/>
        <v>86000</v>
      </c>
      <c r="E505" s="1">
        <v>85973.57</v>
      </c>
      <c r="F505" s="1">
        <v>0</v>
      </c>
      <c r="G505" s="27">
        <f t="shared" si="15"/>
        <v>85973.57</v>
      </c>
    </row>
    <row r="506" spans="1:7" x14ac:dyDescent="0.3">
      <c r="A506" s="5">
        <v>306402279</v>
      </c>
      <c r="B506" s="17">
        <v>101992.93</v>
      </c>
      <c r="C506" s="17">
        <v>0</v>
      </c>
      <c r="D506" s="17">
        <f t="shared" si="14"/>
        <v>101992.93</v>
      </c>
      <c r="E506" s="1">
        <v>101992.93</v>
      </c>
      <c r="F506" s="1">
        <v>0</v>
      </c>
      <c r="G506" s="27">
        <f t="shared" si="15"/>
        <v>101992.93</v>
      </c>
    </row>
    <row r="507" spans="1:7" x14ac:dyDescent="0.3">
      <c r="A507" s="5">
        <v>306440397</v>
      </c>
      <c r="B507" s="17">
        <v>85983.43</v>
      </c>
      <c r="C507" s="17">
        <v>0</v>
      </c>
      <c r="D507" s="17">
        <f t="shared" si="14"/>
        <v>85983.43</v>
      </c>
      <c r="E507" s="1">
        <v>48133.21</v>
      </c>
      <c r="F507" s="1">
        <v>0</v>
      </c>
      <c r="G507" s="27">
        <f t="shared" si="15"/>
        <v>48133.21</v>
      </c>
    </row>
    <row r="508" spans="1:7" x14ac:dyDescent="0.3">
      <c r="A508" s="5">
        <v>304029116</v>
      </c>
      <c r="B508" s="17">
        <v>10094.530000000001</v>
      </c>
      <c r="C508" s="17">
        <v>0</v>
      </c>
      <c r="D508" s="17">
        <f t="shared" si="14"/>
        <v>10094.530000000001</v>
      </c>
      <c r="E508" s="1">
        <v>10094.32</v>
      </c>
      <c r="F508" s="1">
        <v>0</v>
      </c>
      <c r="G508" s="27">
        <f t="shared" si="15"/>
        <v>10094.32</v>
      </c>
    </row>
    <row r="509" spans="1:7" x14ac:dyDescent="0.3">
      <c r="A509" s="5">
        <v>306594096</v>
      </c>
      <c r="B509" s="17">
        <v>86000</v>
      </c>
      <c r="C509" s="17">
        <v>0</v>
      </c>
      <c r="D509" s="17">
        <f t="shared" si="14"/>
        <v>86000</v>
      </c>
      <c r="E509" s="1">
        <v>86000</v>
      </c>
      <c r="F509" s="1">
        <v>0</v>
      </c>
      <c r="G509" s="27">
        <f t="shared" si="15"/>
        <v>86000</v>
      </c>
    </row>
    <row r="510" spans="1:7" x14ac:dyDescent="0.3">
      <c r="A510" s="5">
        <v>306389682</v>
      </c>
      <c r="B510" s="17">
        <v>86000</v>
      </c>
      <c r="C510" s="17">
        <v>0</v>
      </c>
      <c r="D510" s="17">
        <f t="shared" si="14"/>
        <v>86000</v>
      </c>
      <c r="E510" s="1">
        <v>85999.33</v>
      </c>
      <c r="F510" s="1">
        <v>0</v>
      </c>
      <c r="G510" s="27">
        <f t="shared" si="15"/>
        <v>85999.33</v>
      </c>
    </row>
    <row r="511" spans="1:7" x14ac:dyDescent="0.3">
      <c r="A511" s="5">
        <v>302471203</v>
      </c>
      <c r="B511" s="17">
        <v>59992.33</v>
      </c>
      <c r="C511" s="17">
        <v>0</v>
      </c>
      <c r="D511" s="17">
        <f t="shared" si="14"/>
        <v>59992.33</v>
      </c>
      <c r="E511" s="1">
        <v>4242.2</v>
      </c>
      <c r="F511" s="1">
        <v>0</v>
      </c>
      <c r="G511" s="27">
        <f t="shared" si="15"/>
        <v>4242.2</v>
      </c>
    </row>
    <row r="512" spans="1:7" x14ac:dyDescent="0.3">
      <c r="A512" s="5">
        <v>305839607</v>
      </c>
      <c r="B512" s="17">
        <v>86000</v>
      </c>
      <c r="C512" s="17">
        <v>0</v>
      </c>
      <c r="D512" s="17">
        <f t="shared" si="14"/>
        <v>86000</v>
      </c>
      <c r="E512" s="1">
        <v>85993.95</v>
      </c>
      <c r="F512" s="1">
        <v>0</v>
      </c>
      <c r="G512" s="27">
        <f t="shared" si="15"/>
        <v>85993.95</v>
      </c>
    </row>
    <row r="513" spans="1:7" x14ac:dyDescent="0.3">
      <c r="A513" s="5">
        <v>306411901</v>
      </c>
      <c r="B513" s="17">
        <v>86000</v>
      </c>
      <c r="C513" s="17">
        <v>0</v>
      </c>
      <c r="D513" s="17">
        <f t="shared" si="14"/>
        <v>86000</v>
      </c>
      <c r="E513" s="1">
        <v>84820.43</v>
      </c>
      <c r="F513" s="1">
        <v>0</v>
      </c>
      <c r="G513" s="27">
        <f t="shared" si="15"/>
        <v>84820.43</v>
      </c>
    </row>
    <row r="514" spans="1:7" x14ac:dyDescent="0.3">
      <c r="A514" s="5">
        <v>306579589</v>
      </c>
      <c r="B514" s="17">
        <v>86000</v>
      </c>
      <c r="C514" s="17">
        <v>0</v>
      </c>
      <c r="D514" s="17">
        <f t="shared" si="14"/>
        <v>86000</v>
      </c>
      <c r="E514" s="1">
        <v>85993.98</v>
      </c>
      <c r="F514" s="1">
        <v>0</v>
      </c>
      <c r="G514" s="27">
        <f t="shared" si="15"/>
        <v>85993.98</v>
      </c>
    </row>
    <row r="515" spans="1:7" x14ac:dyDescent="0.3">
      <c r="A515" s="5">
        <v>211950810</v>
      </c>
      <c r="B515" s="17">
        <v>59205.73</v>
      </c>
      <c r="C515" s="17">
        <v>0</v>
      </c>
      <c r="D515" s="17">
        <f t="shared" ref="D515:D578" si="16">B515+C515</f>
        <v>59205.73</v>
      </c>
      <c r="E515" s="1">
        <v>22865.79</v>
      </c>
      <c r="F515" s="1">
        <v>0</v>
      </c>
      <c r="G515" s="27">
        <f t="shared" ref="G515:G578" si="17">E515+F515</f>
        <v>22865.79</v>
      </c>
    </row>
    <row r="516" spans="1:7" x14ac:dyDescent="0.3">
      <c r="A516" s="5">
        <v>306477221</v>
      </c>
      <c r="B516" s="17">
        <v>102000</v>
      </c>
      <c r="C516" s="17">
        <v>0</v>
      </c>
      <c r="D516" s="17">
        <f t="shared" si="16"/>
        <v>102000</v>
      </c>
      <c r="E516" s="1">
        <v>102000</v>
      </c>
      <c r="F516" s="1">
        <v>0</v>
      </c>
      <c r="G516" s="27">
        <f t="shared" si="17"/>
        <v>102000</v>
      </c>
    </row>
    <row r="517" spans="1:7" x14ac:dyDescent="0.3">
      <c r="A517" s="5">
        <v>306583121</v>
      </c>
      <c r="B517" s="17">
        <v>86000</v>
      </c>
      <c r="C517" s="17">
        <v>0</v>
      </c>
      <c r="D517" s="17">
        <f t="shared" si="16"/>
        <v>86000</v>
      </c>
      <c r="E517" s="1">
        <v>77421.919999999998</v>
      </c>
      <c r="F517" s="1">
        <v>0</v>
      </c>
      <c r="G517" s="27">
        <f t="shared" si="17"/>
        <v>77421.919999999998</v>
      </c>
    </row>
    <row r="518" spans="1:7" x14ac:dyDescent="0.3">
      <c r="A518" s="5">
        <v>306370536</v>
      </c>
      <c r="B518" s="17">
        <v>86000</v>
      </c>
      <c r="C518" s="17">
        <v>0</v>
      </c>
      <c r="D518" s="17">
        <f t="shared" si="16"/>
        <v>86000</v>
      </c>
      <c r="E518" s="1">
        <v>37615.18</v>
      </c>
      <c r="F518" s="1">
        <v>0</v>
      </c>
      <c r="G518" s="27">
        <f t="shared" si="17"/>
        <v>37615.18</v>
      </c>
    </row>
    <row r="519" spans="1:7" x14ac:dyDescent="0.3">
      <c r="A519" s="5">
        <v>305783731</v>
      </c>
      <c r="B519" s="17">
        <v>102000</v>
      </c>
      <c r="C519" s="17">
        <v>0</v>
      </c>
      <c r="D519" s="17">
        <f t="shared" si="16"/>
        <v>102000</v>
      </c>
      <c r="E519" s="1">
        <v>101989.18</v>
      </c>
      <c r="F519" s="1">
        <v>0</v>
      </c>
      <c r="G519" s="27">
        <f t="shared" si="17"/>
        <v>101989.18</v>
      </c>
    </row>
    <row r="520" spans="1:7" x14ac:dyDescent="0.3">
      <c r="A520" s="5">
        <v>306621771</v>
      </c>
      <c r="B520" s="17">
        <v>86000</v>
      </c>
      <c r="C520" s="17">
        <v>0</v>
      </c>
      <c r="D520" s="17">
        <f t="shared" si="16"/>
        <v>86000</v>
      </c>
      <c r="E520" s="1">
        <v>86000</v>
      </c>
      <c r="F520" s="1">
        <v>0</v>
      </c>
      <c r="G520" s="27">
        <f t="shared" si="17"/>
        <v>86000</v>
      </c>
    </row>
    <row r="521" spans="1:7" x14ac:dyDescent="0.3">
      <c r="A521" s="5">
        <v>305226700</v>
      </c>
      <c r="B521" s="17">
        <v>102000</v>
      </c>
      <c r="C521" s="17">
        <v>0</v>
      </c>
      <c r="D521" s="17">
        <f t="shared" si="16"/>
        <v>102000</v>
      </c>
      <c r="E521" s="1">
        <v>88068.37</v>
      </c>
      <c r="F521" s="1">
        <v>0</v>
      </c>
      <c r="G521" s="27">
        <f t="shared" si="17"/>
        <v>88068.37</v>
      </c>
    </row>
    <row r="522" spans="1:7" x14ac:dyDescent="0.3">
      <c r="A522" s="5">
        <v>305681712</v>
      </c>
      <c r="B522" s="17">
        <v>102000</v>
      </c>
      <c r="C522" s="17">
        <v>0</v>
      </c>
      <c r="D522" s="17">
        <f t="shared" si="16"/>
        <v>102000</v>
      </c>
      <c r="E522" s="1">
        <v>90776.06</v>
      </c>
      <c r="F522" s="1">
        <v>0</v>
      </c>
      <c r="G522" s="27">
        <f t="shared" si="17"/>
        <v>90776.06</v>
      </c>
    </row>
    <row r="523" spans="1:7" x14ac:dyDescent="0.3">
      <c r="A523" s="5">
        <v>305005890</v>
      </c>
      <c r="B523" s="17">
        <v>58024.01</v>
      </c>
      <c r="C523" s="17">
        <v>0</v>
      </c>
      <c r="D523" s="17">
        <f t="shared" si="16"/>
        <v>58024.01</v>
      </c>
      <c r="E523" s="1">
        <v>58024.009999999995</v>
      </c>
      <c r="F523" s="1">
        <v>0</v>
      </c>
      <c r="G523" s="27">
        <f t="shared" si="17"/>
        <v>58024.009999999995</v>
      </c>
    </row>
    <row r="524" spans="1:7" x14ac:dyDescent="0.3">
      <c r="A524" s="5">
        <v>306052619</v>
      </c>
      <c r="B524" s="17">
        <v>86000</v>
      </c>
      <c r="C524" s="17">
        <v>0</v>
      </c>
      <c r="D524" s="17">
        <f t="shared" si="16"/>
        <v>86000</v>
      </c>
      <c r="E524" s="1">
        <v>76955.850000000006</v>
      </c>
      <c r="F524" s="1">
        <v>0</v>
      </c>
      <c r="G524" s="27">
        <f t="shared" si="17"/>
        <v>76955.850000000006</v>
      </c>
    </row>
    <row r="525" spans="1:7" x14ac:dyDescent="0.3">
      <c r="A525" s="5">
        <v>306143563</v>
      </c>
      <c r="B525" s="17">
        <v>86000</v>
      </c>
      <c r="C525" s="17">
        <v>0</v>
      </c>
      <c r="D525" s="17">
        <f t="shared" si="16"/>
        <v>86000</v>
      </c>
      <c r="E525" s="1">
        <v>86000</v>
      </c>
      <c r="F525" s="1">
        <v>0</v>
      </c>
      <c r="G525" s="27">
        <f t="shared" si="17"/>
        <v>86000</v>
      </c>
    </row>
    <row r="526" spans="1:7" x14ac:dyDescent="0.3">
      <c r="A526" s="5">
        <v>305207194</v>
      </c>
      <c r="B526" s="17">
        <v>85889.9</v>
      </c>
      <c r="C526" s="17">
        <v>0</v>
      </c>
      <c r="D526" s="17">
        <f t="shared" si="16"/>
        <v>85889.9</v>
      </c>
      <c r="E526" s="1">
        <v>85889.89</v>
      </c>
      <c r="F526" s="1">
        <v>0</v>
      </c>
      <c r="G526" s="27">
        <f t="shared" si="17"/>
        <v>85889.89</v>
      </c>
    </row>
    <row r="527" spans="1:7" x14ac:dyDescent="0.3">
      <c r="A527" s="5">
        <v>306364138</v>
      </c>
      <c r="B527" s="17">
        <v>85902.399999999994</v>
      </c>
      <c r="C527" s="17">
        <v>0</v>
      </c>
      <c r="D527" s="17">
        <f t="shared" si="16"/>
        <v>85902.399999999994</v>
      </c>
      <c r="E527" s="1">
        <v>75539.72</v>
      </c>
      <c r="F527" s="1">
        <v>0</v>
      </c>
      <c r="G527" s="27">
        <f t="shared" si="17"/>
        <v>75539.72</v>
      </c>
    </row>
    <row r="528" spans="1:7" x14ac:dyDescent="0.3">
      <c r="A528" s="5">
        <v>305719522</v>
      </c>
      <c r="B528" s="17">
        <v>86000</v>
      </c>
      <c r="C528" s="17">
        <v>0</v>
      </c>
      <c r="D528" s="17">
        <f t="shared" si="16"/>
        <v>86000</v>
      </c>
      <c r="E528" s="1">
        <v>85922.52</v>
      </c>
      <c r="F528" s="1">
        <v>0</v>
      </c>
      <c r="G528" s="27">
        <f t="shared" si="17"/>
        <v>85922.52</v>
      </c>
    </row>
    <row r="529" spans="1:7" x14ac:dyDescent="0.3">
      <c r="A529" s="5">
        <v>306372793</v>
      </c>
      <c r="B529" s="17">
        <v>86000</v>
      </c>
      <c r="C529" s="17">
        <v>0</v>
      </c>
      <c r="D529" s="17">
        <f t="shared" si="16"/>
        <v>86000</v>
      </c>
      <c r="E529" s="1">
        <v>63333.14</v>
      </c>
      <c r="F529" s="1">
        <v>0</v>
      </c>
      <c r="G529" s="27">
        <f t="shared" si="17"/>
        <v>63333.14</v>
      </c>
    </row>
    <row r="530" spans="1:7" x14ac:dyDescent="0.3">
      <c r="A530" s="5">
        <v>306413126</v>
      </c>
      <c r="B530" s="17">
        <v>84570.9</v>
      </c>
      <c r="C530" s="17">
        <v>0</v>
      </c>
      <c r="D530" s="17">
        <f t="shared" si="16"/>
        <v>84570.9</v>
      </c>
      <c r="E530" s="1">
        <v>77502.38</v>
      </c>
      <c r="F530" s="1">
        <v>0</v>
      </c>
      <c r="G530" s="27">
        <f t="shared" si="17"/>
        <v>77502.38</v>
      </c>
    </row>
    <row r="531" spans="1:7" x14ac:dyDescent="0.3">
      <c r="A531" s="5">
        <v>306405115</v>
      </c>
      <c r="B531" s="17">
        <v>86000</v>
      </c>
      <c r="C531" s="17">
        <v>0</v>
      </c>
      <c r="D531" s="17">
        <f t="shared" si="16"/>
        <v>86000</v>
      </c>
      <c r="E531" s="1">
        <v>86000</v>
      </c>
      <c r="F531" s="1">
        <v>0</v>
      </c>
      <c r="G531" s="27">
        <f t="shared" si="17"/>
        <v>86000</v>
      </c>
    </row>
    <row r="532" spans="1:7" x14ac:dyDescent="0.3">
      <c r="A532" s="5">
        <v>306377484</v>
      </c>
      <c r="B532" s="17">
        <v>86000</v>
      </c>
      <c r="C532" s="17">
        <v>0</v>
      </c>
      <c r="D532" s="17">
        <f t="shared" si="16"/>
        <v>86000</v>
      </c>
      <c r="E532" s="1">
        <v>85893.189999999988</v>
      </c>
      <c r="F532" s="1">
        <v>0</v>
      </c>
      <c r="G532" s="27">
        <f t="shared" si="17"/>
        <v>85893.189999999988</v>
      </c>
    </row>
    <row r="533" spans="1:7" x14ac:dyDescent="0.3">
      <c r="A533" s="5">
        <v>306593724</v>
      </c>
      <c r="B533" s="17">
        <v>86000</v>
      </c>
      <c r="C533" s="17">
        <v>0</v>
      </c>
      <c r="D533" s="17">
        <f t="shared" si="16"/>
        <v>86000</v>
      </c>
      <c r="E533" s="1">
        <v>43536.46</v>
      </c>
      <c r="F533" s="1">
        <v>0</v>
      </c>
      <c r="G533" s="27">
        <f t="shared" si="17"/>
        <v>43536.46</v>
      </c>
    </row>
    <row r="534" spans="1:7" x14ac:dyDescent="0.3">
      <c r="A534" s="5">
        <v>305192657</v>
      </c>
      <c r="B534" s="17">
        <v>86000</v>
      </c>
      <c r="C534" s="17">
        <v>0</v>
      </c>
      <c r="D534" s="17">
        <f t="shared" si="16"/>
        <v>86000</v>
      </c>
      <c r="E534" s="1">
        <v>85988.699999999983</v>
      </c>
      <c r="F534" s="1">
        <v>0</v>
      </c>
      <c r="G534" s="27">
        <f t="shared" si="17"/>
        <v>85988.699999999983</v>
      </c>
    </row>
    <row r="535" spans="1:7" x14ac:dyDescent="0.3">
      <c r="A535" s="5">
        <v>306390115</v>
      </c>
      <c r="B535" s="17">
        <v>86000</v>
      </c>
      <c r="C535" s="17">
        <v>0</v>
      </c>
      <c r="D535" s="17">
        <f t="shared" si="16"/>
        <v>86000</v>
      </c>
      <c r="E535" s="1">
        <v>83206.59</v>
      </c>
      <c r="F535" s="1">
        <v>0</v>
      </c>
      <c r="G535" s="27">
        <f t="shared" si="17"/>
        <v>83206.59</v>
      </c>
    </row>
    <row r="536" spans="1:7" x14ac:dyDescent="0.3">
      <c r="A536" s="5">
        <v>305586748</v>
      </c>
      <c r="B536" s="17">
        <v>102000</v>
      </c>
      <c r="C536" s="17">
        <v>0</v>
      </c>
      <c r="D536" s="17">
        <f t="shared" si="16"/>
        <v>102000</v>
      </c>
      <c r="E536" s="1">
        <v>95541.2</v>
      </c>
      <c r="F536" s="1">
        <v>0</v>
      </c>
      <c r="G536" s="27">
        <f t="shared" si="17"/>
        <v>95541.2</v>
      </c>
    </row>
    <row r="537" spans="1:7" x14ac:dyDescent="0.3">
      <c r="A537" s="5">
        <v>306416624</v>
      </c>
      <c r="B537" s="17">
        <v>86000</v>
      </c>
      <c r="C537" s="17">
        <v>0</v>
      </c>
      <c r="D537" s="17">
        <f t="shared" si="16"/>
        <v>86000</v>
      </c>
      <c r="E537" s="1">
        <v>85936.37999999999</v>
      </c>
      <c r="F537" s="1">
        <v>0</v>
      </c>
      <c r="G537" s="27">
        <f t="shared" si="17"/>
        <v>85936.37999999999</v>
      </c>
    </row>
    <row r="538" spans="1:7" x14ac:dyDescent="0.3">
      <c r="A538" s="5">
        <v>305784687</v>
      </c>
      <c r="B538" s="17">
        <v>99116.28</v>
      </c>
      <c r="C538" s="17">
        <v>0</v>
      </c>
      <c r="D538" s="17">
        <f t="shared" si="16"/>
        <v>99116.28</v>
      </c>
      <c r="E538" s="1">
        <v>99116.279999999984</v>
      </c>
      <c r="F538" s="1">
        <v>0</v>
      </c>
      <c r="G538" s="27">
        <f t="shared" si="17"/>
        <v>99116.279999999984</v>
      </c>
    </row>
    <row r="539" spans="1:7" x14ac:dyDescent="0.3">
      <c r="A539" s="5">
        <v>305563500</v>
      </c>
      <c r="B539" s="17">
        <v>86000</v>
      </c>
      <c r="C539" s="17">
        <v>0</v>
      </c>
      <c r="D539" s="17">
        <f t="shared" si="16"/>
        <v>86000</v>
      </c>
      <c r="E539" s="1">
        <v>47533.27</v>
      </c>
      <c r="F539" s="1">
        <v>0</v>
      </c>
      <c r="G539" s="27">
        <f t="shared" si="17"/>
        <v>47533.27</v>
      </c>
    </row>
    <row r="540" spans="1:7" x14ac:dyDescent="0.3">
      <c r="A540" s="5">
        <v>305038050</v>
      </c>
      <c r="B540" s="17">
        <v>86000</v>
      </c>
      <c r="C540" s="17">
        <v>0</v>
      </c>
      <c r="D540" s="17">
        <f t="shared" si="16"/>
        <v>86000</v>
      </c>
      <c r="E540" s="1">
        <v>85292.359999999986</v>
      </c>
      <c r="F540" s="1">
        <v>0</v>
      </c>
      <c r="G540" s="27">
        <f t="shared" si="17"/>
        <v>85292.359999999986</v>
      </c>
    </row>
    <row r="541" spans="1:7" x14ac:dyDescent="0.3">
      <c r="A541" s="5">
        <v>305520470</v>
      </c>
      <c r="B541" s="17">
        <v>86000</v>
      </c>
      <c r="C541" s="17">
        <v>0</v>
      </c>
      <c r="D541" s="17">
        <f t="shared" si="16"/>
        <v>86000</v>
      </c>
      <c r="E541" s="1">
        <v>85758.040000000008</v>
      </c>
      <c r="F541" s="1">
        <v>0</v>
      </c>
      <c r="G541" s="27">
        <f t="shared" si="17"/>
        <v>85758.040000000008</v>
      </c>
    </row>
    <row r="542" spans="1:7" x14ac:dyDescent="0.3">
      <c r="A542" s="5">
        <v>305704958</v>
      </c>
      <c r="B542" s="17">
        <v>85820.25</v>
      </c>
      <c r="C542" s="17">
        <v>0</v>
      </c>
      <c r="D542" s="17">
        <f t="shared" si="16"/>
        <v>85820.25</v>
      </c>
      <c r="E542" s="1">
        <v>85071.28</v>
      </c>
      <c r="F542" s="1">
        <v>0</v>
      </c>
      <c r="G542" s="27">
        <f t="shared" si="17"/>
        <v>85071.28</v>
      </c>
    </row>
    <row r="543" spans="1:7" x14ac:dyDescent="0.3">
      <c r="A543" s="5">
        <v>306410201</v>
      </c>
      <c r="B543" s="17">
        <v>86000</v>
      </c>
      <c r="C543" s="17">
        <v>0</v>
      </c>
      <c r="D543" s="17">
        <f t="shared" si="16"/>
        <v>86000</v>
      </c>
      <c r="E543" s="1">
        <v>76340.48000000001</v>
      </c>
      <c r="F543" s="1">
        <v>0</v>
      </c>
      <c r="G543" s="27">
        <f t="shared" si="17"/>
        <v>76340.48000000001</v>
      </c>
    </row>
    <row r="544" spans="1:7" x14ac:dyDescent="0.3">
      <c r="A544" s="5">
        <v>306435172</v>
      </c>
      <c r="B544" s="17">
        <v>80476.27</v>
      </c>
      <c r="C544" s="17">
        <v>0</v>
      </c>
      <c r="D544" s="17">
        <f t="shared" si="16"/>
        <v>80476.27</v>
      </c>
      <c r="E544" s="1">
        <v>79471.239999999991</v>
      </c>
      <c r="F544" s="1">
        <v>0</v>
      </c>
      <c r="G544" s="27">
        <f t="shared" si="17"/>
        <v>79471.239999999991</v>
      </c>
    </row>
    <row r="545" spans="1:7" x14ac:dyDescent="0.3">
      <c r="A545" s="5">
        <v>305506093</v>
      </c>
      <c r="B545" s="17">
        <v>86000</v>
      </c>
      <c r="C545" s="17">
        <v>0</v>
      </c>
      <c r="D545" s="17">
        <f t="shared" si="16"/>
        <v>86000</v>
      </c>
      <c r="E545" s="1">
        <v>86000</v>
      </c>
      <c r="F545" s="1">
        <v>0</v>
      </c>
      <c r="G545" s="27">
        <f t="shared" si="17"/>
        <v>86000</v>
      </c>
    </row>
    <row r="546" spans="1:7" x14ac:dyDescent="0.3">
      <c r="A546" s="5">
        <v>306347683</v>
      </c>
      <c r="B546" s="17">
        <v>85972</v>
      </c>
      <c r="C546" s="17">
        <v>0</v>
      </c>
      <c r="D546" s="17">
        <f t="shared" si="16"/>
        <v>85972</v>
      </c>
      <c r="E546" s="1">
        <v>85972</v>
      </c>
      <c r="F546" s="1">
        <v>0</v>
      </c>
      <c r="G546" s="27">
        <f t="shared" si="17"/>
        <v>85972</v>
      </c>
    </row>
    <row r="547" spans="1:7" x14ac:dyDescent="0.3">
      <c r="A547" s="5">
        <v>305570797</v>
      </c>
      <c r="B547" s="17">
        <v>86000</v>
      </c>
      <c r="C547" s="17">
        <v>0</v>
      </c>
      <c r="D547" s="17">
        <f t="shared" si="16"/>
        <v>86000</v>
      </c>
      <c r="E547" s="1">
        <v>83139.48</v>
      </c>
      <c r="F547" s="1">
        <v>0</v>
      </c>
      <c r="G547" s="27">
        <f t="shared" si="17"/>
        <v>83139.48</v>
      </c>
    </row>
    <row r="548" spans="1:7" x14ac:dyDescent="0.3">
      <c r="A548" s="5">
        <v>306439594</v>
      </c>
      <c r="B548" s="17">
        <v>86000</v>
      </c>
      <c r="C548" s="17">
        <v>0</v>
      </c>
      <c r="D548" s="17">
        <f t="shared" si="16"/>
        <v>86000</v>
      </c>
      <c r="E548" s="1">
        <v>86000</v>
      </c>
      <c r="F548" s="1">
        <v>0</v>
      </c>
      <c r="G548" s="27">
        <f t="shared" si="17"/>
        <v>86000</v>
      </c>
    </row>
    <row r="549" spans="1:7" x14ac:dyDescent="0.3">
      <c r="A549" s="5">
        <v>305728845</v>
      </c>
      <c r="B549" s="17">
        <v>86000</v>
      </c>
      <c r="C549" s="17">
        <v>0</v>
      </c>
      <c r="D549" s="17">
        <f t="shared" si="16"/>
        <v>86000</v>
      </c>
      <c r="E549" s="1">
        <v>77148.66</v>
      </c>
      <c r="F549" s="1">
        <v>0</v>
      </c>
      <c r="G549" s="27">
        <f t="shared" si="17"/>
        <v>77148.66</v>
      </c>
    </row>
    <row r="550" spans="1:7" x14ac:dyDescent="0.3">
      <c r="A550" s="5">
        <v>306426127</v>
      </c>
      <c r="B550" s="17">
        <v>86000</v>
      </c>
      <c r="C550" s="17">
        <v>0</v>
      </c>
      <c r="D550" s="17">
        <f t="shared" si="16"/>
        <v>86000</v>
      </c>
      <c r="E550" s="1">
        <v>86000</v>
      </c>
      <c r="F550" s="1">
        <v>0</v>
      </c>
      <c r="G550" s="27">
        <f t="shared" si="17"/>
        <v>86000</v>
      </c>
    </row>
    <row r="551" spans="1:7" x14ac:dyDescent="0.3">
      <c r="A551" s="5">
        <v>306617278</v>
      </c>
      <c r="B551" s="17">
        <v>86000</v>
      </c>
      <c r="C551" s="17">
        <v>0</v>
      </c>
      <c r="D551" s="17">
        <f t="shared" si="16"/>
        <v>86000</v>
      </c>
      <c r="E551" s="1">
        <v>79470.01999999999</v>
      </c>
      <c r="F551" s="1">
        <v>0</v>
      </c>
      <c r="G551" s="27">
        <f t="shared" si="17"/>
        <v>79470.01999999999</v>
      </c>
    </row>
    <row r="552" spans="1:7" x14ac:dyDescent="0.3">
      <c r="A552" s="5">
        <v>306397654</v>
      </c>
      <c r="B552" s="17">
        <v>85851.99</v>
      </c>
      <c r="C552" s="17">
        <v>0</v>
      </c>
      <c r="D552" s="17">
        <f t="shared" si="16"/>
        <v>85851.99</v>
      </c>
      <c r="E552" s="1">
        <v>75478.47</v>
      </c>
      <c r="F552" s="1">
        <v>0</v>
      </c>
      <c r="G552" s="27">
        <f t="shared" si="17"/>
        <v>75478.47</v>
      </c>
    </row>
    <row r="553" spans="1:7" x14ac:dyDescent="0.3">
      <c r="A553" s="5">
        <v>306259938</v>
      </c>
      <c r="B553" s="17">
        <v>84119.679999999993</v>
      </c>
      <c r="C553" s="17">
        <v>0</v>
      </c>
      <c r="D553" s="17">
        <f t="shared" si="16"/>
        <v>84119.679999999993</v>
      </c>
      <c r="E553" s="1">
        <v>61522.100000000006</v>
      </c>
      <c r="F553" s="1">
        <v>0</v>
      </c>
      <c r="G553" s="27">
        <f t="shared" si="17"/>
        <v>61522.100000000006</v>
      </c>
    </row>
    <row r="554" spans="1:7" x14ac:dyDescent="0.3">
      <c r="A554" s="5">
        <v>306411812</v>
      </c>
      <c r="B554" s="17">
        <v>80451.02</v>
      </c>
      <c r="C554" s="17">
        <v>0</v>
      </c>
      <c r="D554" s="17">
        <f t="shared" si="16"/>
        <v>80451.02</v>
      </c>
      <c r="E554" s="1">
        <v>80133.829999999987</v>
      </c>
      <c r="F554" s="1">
        <v>0</v>
      </c>
      <c r="G554" s="27">
        <f t="shared" si="17"/>
        <v>80133.829999999987</v>
      </c>
    </row>
    <row r="555" spans="1:7" x14ac:dyDescent="0.3">
      <c r="A555" s="5">
        <v>305135909</v>
      </c>
      <c r="B555" s="17">
        <v>86000</v>
      </c>
      <c r="C555" s="17">
        <v>0</v>
      </c>
      <c r="D555" s="17">
        <f t="shared" si="16"/>
        <v>86000</v>
      </c>
      <c r="E555" s="1">
        <v>32470.720000000001</v>
      </c>
      <c r="F555" s="1">
        <v>0</v>
      </c>
      <c r="G555" s="27">
        <f t="shared" si="17"/>
        <v>32470.720000000001</v>
      </c>
    </row>
    <row r="556" spans="1:7" x14ac:dyDescent="0.3">
      <c r="A556" s="5">
        <v>305615566</v>
      </c>
      <c r="B556" s="17">
        <v>86000</v>
      </c>
      <c r="C556" s="17">
        <v>0</v>
      </c>
      <c r="D556" s="17">
        <f t="shared" si="16"/>
        <v>86000</v>
      </c>
      <c r="E556" s="1">
        <v>86000</v>
      </c>
      <c r="F556" s="1">
        <v>0</v>
      </c>
      <c r="G556" s="27">
        <f t="shared" si="17"/>
        <v>86000</v>
      </c>
    </row>
    <row r="557" spans="1:7" x14ac:dyDescent="0.3">
      <c r="A557" s="5">
        <v>306275401</v>
      </c>
      <c r="B557" s="17">
        <v>86000</v>
      </c>
      <c r="C557" s="17">
        <v>0</v>
      </c>
      <c r="D557" s="17">
        <f t="shared" si="16"/>
        <v>86000</v>
      </c>
      <c r="E557" s="1">
        <v>86000</v>
      </c>
      <c r="F557" s="1">
        <v>0</v>
      </c>
      <c r="G557" s="27">
        <f t="shared" si="17"/>
        <v>86000</v>
      </c>
    </row>
    <row r="558" spans="1:7" x14ac:dyDescent="0.3">
      <c r="A558" s="5">
        <v>306385342</v>
      </c>
      <c r="B558" s="17">
        <v>86000</v>
      </c>
      <c r="C558" s="17">
        <v>0</v>
      </c>
      <c r="D558" s="17">
        <f t="shared" si="16"/>
        <v>86000</v>
      </c>
      <c r="E558" s="1">
        <v>93388.829999999987</v>
      </c>
      <c r="F558" s="1">
        <v>0</v>
      </c>
      <c r="G558" s="27">
        <f t="shared" si="17"/>
        <v>93388.829999999987</v>
      </c>
    </row>
    <row r="559" spans="1:7" x14ac:dyDescent="0.3">
      <c r="A559" s="5">
        <v>305307401</v>
      </c>
      <c r="B559" s="17">
        <v>84685.59</v>
      </c>
      <c r="C559" s="17">
        <v>0</v>
      </c>
      <c r="D559" s="17">
        <f t="shared" si="16"/>
        <v>84685.59</v>
      </c>
      <c r="E559" s="1">
        <v>78756.989999999991</v>
      </c>
      <c r="F559" s="1">
        <v>0</v>
      </c>
      <c r="G559" s="27">
        <f t="shared" si="17"/>
        <v>78756.989999999991</v>
      </c>
    </row>
    <row r="560" spans="1:7" x14ac:dyDescent="0.3">
      <c r="A560" s="5">
        <v>306435731</v>
      </c>
      <c r="B560" s="17">
        <v>85970.59</v>
      </c>
      <c r="C560" s="17">
        <v>0</v>
      </c>
      <c r="D560" s="17">
        <f t="shared" si="16"/>
        <v>85970.59</v>
      </c>
      <c r="E560" s="1">
        <v>25791</v>
      </c>
      <c r="F560" s="1">
        <v>0</v>
      </c>
      <c r="G560" s="27">
        <f t="shared" si="17"/>
        <v>25791</v>
      </c>
    </row>
    <row r="561" spans="1:7" x14ac:dyDescent="0.3">
      <c r="A561" s="5">
        <v>306179666</v>
      </c>
      <c r="B561" s="17">
        <v>86000</v>
      </c>
      <c r="C561" s="17">
        <v>0</v>
      </c>
      <c r="D561" s="17">
        <f t="shared" si="16"/>
        <v>86000</v>
      </c>
      <c r="E561" s="1">
        <v>45984.93</v>
      </c>
      <c r="F561" s="1">
        <v>0</v>
      </c>
      <c r="G561" s="27">
        <f t="shared" si="17"/>
        <v>45984.93</v>
      </c>
    </row>
    <row r="562" spans="1:7" x14ac:dyDescent="0.3">
      <c r="A562" s="5">
        <v>305671173</v>
      </c>
      <c r="B562" s="17">
        <v>86000</v>
      </c>
      <c r="C562" s="17">
        <v>0</v>
      </c>
      <c r="D562" s="17">
        <f t="shared" si="16"/>
        <v>86000</v>
      </c>
      <c r="E562" s="1">
        <v>84235.1</v>
      </c>
      <c r="F562" s="1">
        <v>0</v>
      </c>
      <c r="G562" s="27">
        <f t="shared" si="17"/>
        <v>84235.1</v>
      </c>
    </row>
    <row r="563" spans="1:7" x14ac:dyDescent="0.3">
      <c r="A563" s="5">
        <v>306398699</v>
      </c>
      <c r="B563" s="17">
        <v>76697.710000000006</v>
      </c>
      <c r="C563" s="17">
        <v>0</v>
      </c>
      <c r="D563" s="17">
        <f t="shared" si="16"/>
        <v>76697.710000000006</v>
      </c>
      <c r="E563" s="1">
        <v>76697.709999999992</v>
      </c>
      <c r="F563" s="1">
        <v>0</v>
      </c>
      <c r="G563" s="27">
        <f t="shared" si="17"/>
        <v>76697.709999999992</v>
      </c>
    </row>
    <row r="564" spans="1:7" x14ac:dyDescent="0.3">
      <c r="A564" s="5">
        <v>305570263</v>
      </c>
      <c r="B564" s="17">
        <v>102000</v>
      </c>
      <c r="C564" s="17">
        <v>0</v>
      </c>
      <c r="D564" s="17">
        <f t="shared" si="16"/>
        <v>102000</v>
      </c>
      <c r="E564" s="1">
        <v>102000</v>
      </c>
      <c r="F564" s="1">
        <v>0</v>
      </c>
      <c r="G564" s="27">
        <f t="shared" si="17"/>
        <v>102000</v>
      </c>
    </row>
    <row r="565" spans="1:7" x14ac:dyDescent="0.3">
      <c r="A565" s="5">
        <v>305439591</v>
      </c>
      <c r="B565" s="17">
        <v>86000</v>
      </c>
      <c r="C565" s="17">
        <v>0</v>
      </c>
      <c r="D565" s="17">
        <f t="shared" si="16"/>
        <v>86000</v>
      </c>
      <c r="E565" s="1">
        <v>67946.790000000008</v>
      </c>
      <c r="F565" s="1">
        <v>0</v>
      </c>
      <c r="G565" s="27">
        <f t="shared" si="17"/>
        <v>67946.790000000008</v>
      </c>
    </row>
    <row r="566" spans="1:7" x14ac:dyDescent="0.3">
      <c r="A566" s="5">
        <v>306565582</v>
      </c>
      <c r="B566" s="17">
        <v>86000</v>
      </c>
      <c r="C566" s="17">
        <v>0</v>
      </c>
      <c r="D566" s="17">
        <f t="shared" si="16"/>
        <v>86000</v>
      </c>
      <c r="E566" s="1">
        <v>86000</v>
      </c>
      <c r="F566" s="1">
        <v>0</v>
      </c>
      <c r="G566" s="27">
        <f t="shared" si="17"/>
        <v>86000</v>
      </c>
    </row>
    <row r="567" spans="1:7" x14ac:dyDescent="0.3">
      <c r="A567" s="5">
        <v>306440130</v>
      </c>
      <c r="B567" s="17">
        <v>85996.13</v>
      </c>
      <c r="C567" s="17">
        <v>0</v>
      </c>
      <c r="D567" s="17">
        <f t="shared" si="16"/>
        <v>85996.13</v>
      </c>
      <c r="E567" s="1">
        <v>74141.3</v>
      </c>
      <c r="F567" s="1">
        <v>0</v>
      </c>
      <c r="G567" s="27">
        <f t="shared" si="17"/>
        <v>74141.3</v>
      </c>
    </row>
    <row r="568" spans="1:7" x14ac:dyDescent="0.3">
      <c r="A568" s="5">
        <v>306621159</v>
      </c>
      <c r="B568" s="17">
        <v>86000</v>
      </c>
      <c r="C568" s="17">
        <v>0</v>
      </c>
      <c r="D568" s="17">
        <f t="shared" si="16"/>
        <v>86000</v>
      </c>
      <c r="E568" s="1">
        <v>75831.39</v>
      </c>
      <c r="F568" s="1">
        <v>0</v>
      </c>
      <c r="G568" s="27">
        <f t="shared" si="17"/>
        <v>75831.39</v>
      </c>
    </row>
    <row r="569" spans="1:7" x14ac:dyDescent="0.3">
      <c r="A569" s="5">
        <v>306472231</v>
      </c>
      <c r="B569" s="17">
        <v>86000</v>
      </c>
      <c r="C569" s="17">
        <v>0</v>
      </c>
      <c r="D569" s="17">
        <f t="shared" si="16"/>
        <v>86000</v>
      </c>
      <c r="E569" s="1">
        <v>86000</v>
      </c>
      <c r="F569" s="1">
        <v>0</v>
      </c>
      <c r="G569" s="27">
        <f t="shared" si="17"/>
        <v>86000</v>
      </c>
    </row>
    <row r="570" spans="1:7" x14ac:dyDescent="0.3">
      <c r="A570" s="5">
        <v>306398375</v>
      </c>
      <c r="B570" s="17">
        <v>86000</v>
      </c>
      <c r="C570" s="17">
        <v>0</v>
      </c>
      <c r="D570" s="17">
        <f t="shared" si="16"/>
        <v>86000</v>
      </c>
      <c r="E570" s="1">
        <v>62380.31</v>
      </c>
      <c r="F570" s="1">
        <v>0</v>
      </c>
      <c r="G570" s="27">
        <f t="shared" si="17"/>
        <v>62380.31</v>
      </c>
    </row>
    <row r="571" spans="1:7" x14ac:dyDescent="0.3">
      <c r="A571" s="5">
        <v>305674493</v>
      </c>
      <c r="B571" s="17">
        <v>82622.58</v>
      </c>
      <c r="C571" s="17">
        <v>0</v>
      </c>
      <c r="D571" s="17">
        <f t="shared" si="16"/>
        <v>82622.58</v>
      </c>
      <c r="E571" s="1">
        <v>63057.75</v>
      </c>
      <c r="F571" s="1">
        <v>0</v>
      </c>
      <c r="G571" s="27">
        <f t="shared" si="17"/>
        <v>63057.75</v>
      </c>
    </row>
    <row r="572" spans="1:7" x14ac:dyDescent="0.3">
      <c r="A572" s="5">
        <v>305597538</v>
      </c>
      <c r="B572" s="17">
        <v>102000</v>
      </c>
      <c r="C572" s="17">
        <v>0</v>
      </c>
      <c r="D572" s="17">
        <f t="shared" si="16"/>
        <v>102000</v>
      </c>
      <c r="E572" s="1">
        <v>102000</v>
      </c>
      <c r="F572" s="1">
        <v>0</v>
      </c>
      <c r="G572" s="27">
        <f t="shared" si="17"/>
        <v>102000</v>
      </c>
    </row>
    <row r="573" spans="1:7" x14ac:dyDescent="0.3">
      <c r="A573" s="5">
        <v>306613600</v>
      </c>
      <c r="B573" s="17">
        <v>86000</v>
      </c>
      <c r="C573" s="17">
        <v>0</v>
      </c>
      <c r="D573" s="17">
        <f t="shared" si="16"/>
        <v>86000</v>
      </c>
      <c r="E573" s="1">
        <v>85558.770000000019</v>
      </c>
      <c r="F573" s="1">
        <v>0</v>
      </c>
      <c r="G573" s="27">
        <f t="shared" si="17"/>
        <v>85558.770000000019</v>
      </c>
    </row>
    <row r="574" spans="1:7" x14ac:dyDescent="0.3">
      <c r="A574" s="5">
        <v>306428128</v>
      </c>
      <c r="B574" s="17">
        <v>86000</v>
      </c>
      <c r="C574" s="17">
        <v>0</v>
      </c>
      <c r="D574" s="17">
        <f t="shared" si="16"/>
        <v>86000</v>
      </c>
      <c r="E574" s="1">
        <v>85930.260000000009</v>
      </c>
      <c r="F574" s="1">
        <v>0</v>
      </c>
      <c r="G574" s="27">
        <f t="shared" si="17"/>
        <v>85930.260000000009</v>
      </c>
    </row>
    <row r="575" spans="1:7" x14ac:dyDescent="0.3">
      <c r="A575" s="5">
        <v>305219054</v>
      </c>
      <c r="B575" s="17">
        <v>85890</v>
      </c>
      <c r="C575" s="17">
        <v>0</v>
      </c>
      <c r="D575" s="17">
        <f t="shared" si="16"/>
        <v>85890</v>
      </c>
      <c r="E575" s="1">
        <v>85890</v>
      </c>
      <c r="F575" s="1">
        <v>0</v>
      </c>
      <c r="G575" s="27">
        <f t="shared" si="17"/>
        <v>85890</v>
      </c>
    </row>
    <row r="576" spans="1:7" x14ac:dyDescent="0.3">
      <c r="A576" s="5">
        <v>306337696</v>
      </c>
      <c r="B576" s="17">
        <v>86000</v>
      </c>
      <c r="C576" s="17">
        <v>0</v>
      </c>
      <c r="D576" s="17">
        <f t="shared" si="16"/>
        <v>86000</v>
      </c>
      <c r="E576" s="1">
        <v>75855.320000000007</v>
      </c>
      <c r="F576" s="1">
        <v>0</v>
      </c>
      <c r="G576" s="27">
        <f t="shared" si="17"/>
        <v>75855.320000000007</v>
      </c>
    </row>
    <row r="577" spans="1:7" x14ac:dyDescent="0.3">
      <c r="A577" s="5">
        <v>306368670</v>
      </c>
      <c r="B577" s="17">
        <v>86000</v>
      </c>
      <c r="C577" s="17">
        <v>0</v>
      </c>
      <c r="D577" s="17">
        <f t="shared" si="16"/>
        <v>86000</v>
      </c>
      <c r="E577" s="1">
        <v>65893.64</v>
      </c>
      <c r="F577" s="1">
        <v>0</v>
      </c>
      <c r="G577" s="27">
        <f t="shared" si="17"/>
        <v>65893.64</v>
      </c>
    </row>
    <row r="578" spans="1:7" x14ac:dyDescent="0.3">
      <c r="A578" s="5">
        <v>305446632</v>
      </c>
      <c r="B578" s="17">
        <v>101990</v>
      </c>
      <c r="C578" s="17">
        <v>0</v>
      </c>
      <c r="D578" s="17">
        <f t="shared" si="16"/>
        <v>101990</v>
      </c>
      <c r="E578" s="1">
        <v>100543.11</v>
      </c>
      <c r="F578" s="1">
        <v>0</v>
      </c>
      <c r="G578" s="27">
        <f t="shared" si="17"/>
        <v>100543.11</v>
      </c>
    </row>
    <row r="579" spans="1:7" x14ac:dyDescent="0.3">
      <c r="A579" s="5">
        <v>306396748</v>
      </c>
      <c r="B579" s="17">
        <v>86000</v>
      </c>
      <c r="C579" s="17">
        <v>0</v>
      </c>
      <c r="D579" s="17">
        <f t="shared" ref="D579:D642" si="18">B579+C579</f>
        <v>86000</v>
      </c>
      <c r="E579" s="1">
        <v>85666.57</v>
      </c>
      <c r="F579" s="1">
        <v>0</v>
      </c>
      <c r="G579" s="27">
        <f t="shared" ref="G579:G642" si="19">E579+F579</f>
        <v>85666.57</v>
      </c>
    </row>
    <row r="580" spans="1:7" x14ac:dyDescent="0.3">
      <c r="A580" s="5">
        <v>306394665</v>
      </c>
      <c r="B580" s="17">
        <v>86000</v>
      </c>
      <c r="C580" s="17">
        <v>0</v>
      </c>
      <c r="D580" s="17">
        <f t="shared" si="18"/>
        <v>86000</v>
      </c>
      <c r="E580" s="1">
        <v>86000</v>
      </c>
      <c r="F580" s="1">
        <v>0</v>
      </c>
      <c r="G580" s="27">
        <f t="shared" si="19"/>
        <v>86000</v>
      </c>
    </row>
    <row r="581" spans="1:7" x14ac:dyDescent="0.3">
      <c r="A581" s="5">
        <v>306414267</v>
      </c>
      <c r="B581" s="17">
        <v>86000</v>
      </c>
      <c r="C581" s="17">
        <v>0</v>
      </c>
      <c r="D581" s="17">
        <f t="shared" si="18"/>
        <v>86000</v>
      </c>
      <c r="E581" s="1">
        <v>86000</v>
      </c>
      <c r="F581" s="1">
        <v>0</v>
      </c>
      <c r="G581" s="27">
        <f t="shared" si="19"/>
        <v>86000</v>
      </c>
    </row>
    <row r="582" spans="1:7" x14ac:dyDescent="0.3">
      <c r="A582" s="5">
        <v>305646914</v>
      </c>
      <c r="B582" s="17">
        <v>102000</v>
      </c>
      <c r="C582" s="17">
        <v>0</v>
      </c>
      <c r="D582" s="17">
        <f t="shared" si="18"/>
        <v>102000</v>
      </c>
      <c r="E582" s="1">
        <v>102000</v>
      </c>
      <c r="F582" s="1">
        <v>0</v>
      </c>
      <c r="G582" s="27">
        <f t="shared" si="19"/>
        <v>102000</v>
      </c>
    </row>
    <row r="583" spans="1:7" x14ac:dyDescent="0.3">
      <c r="A583" s="5">
        <v>306456184</v>
      </c>
      <c r="B583" s="17">
        <v>98748.94</v>
      </c>
      <c r="C583" s="17">
        <v>0</v>
      </c>
      <c r="D583" s="17">
        <f t="shared" si="18"/>
        <v>98748.94</v>
      </c>
      <c r="E583" s="1">
        <v>98748.94</v>
      </c>
      <c r="F583" s="1">
        <v>0</v>
      </c>
      <c r="G583" s="27">
        <f t="shared" si="19"/>
        <v>98748.94</v>
      </c>
    </row>
    <row r="584" spans="1:7" x14ac:dyDescent="0.3">
      <c r="A584" s="5">
        <v>305522717</v>
      </c>
      <c r="B584" s="17">
        <v>86000</v>
      </c>
      <c r="C584" s="17">
        <v>0</v>
      </c>
      <c r="D584" s="17">
        <f t="shared" si="18"/>
        <v>86000</v>
      </c>
      <c r="E584" s="1">
        <v>86000</v>
      </c>
      <c r="F584" s="1">
        <v>0</v>
      </c>
      <c r="G584" s="27">
        <f t="shared" si="19"/>
        <v>86000</v>
      </c>
    </row>
    <row r="585" spans="1:7" x14ac:dyDescent="0.3">
      <c r="A585" s="5">
        <v>306430321</v>
      </c>
      <c r="B585" s="17">
        <v>86000</v>
      </c>
      <c r="C585" s="17">
        <v>0</v>
      </c>
      <c r="D585" s="17">
        <f t="shared" si="18"/>
        <v>86000</v>
      </c>
      <c r="E585" s="1">
        <v>86000.000000000015</v>
      </c>
      <c r="F585" s="1">
        <v>0</v>
      </c>
      <c r="G585" s="27">
        <f t="shared" si="19"/>
        <v>86000.000000000015</v>
      </c>
    </row>
    <row r="586" spans="1:7" x14ac:dyDescent="0.3">
      <c r="A586" s="5">
        <v>188774637</v>
      </c>
      <c r="B586" s="17">
        <v>60200.53</v>
      </c>
      <c r="C586" s="17">
        <v>0</v>
      </c>
      <c r="D586" s="17">
        <f t="shared" si="18"/>
        <v>60200.53</v>
      </c>
      <c r="E586" s="1">
        <v>20000</v>
      </c>
      <c r="F586" s="1">
        <v>0</v>
      </c>
      <c r="G586" s="27">
        <f t="shared" si="19"/>
        <v>20000</v>
      </c>
    </row>
    <row r="587" spans="1:7" x14ac:dyDescent="0.3">
      <c r="A587" s="5">
        <v>306201148</v>
      </c>
      <c r="B587" s="17">
        <v>101937.02</v>
      </c>
      <c r="C587" s="17">
        <v>0</v>
      </c>
      <c r="D587" s="17">
        <f t="shared" si="18"/>
        <v>101937.02</v>
      </c>
      <c r="E587" s="1">
        <v>101727.89</v>
      </c>
      <c r="F587" s="1">
        <v>0</v>
      </c>
      <c r="G587" s="27">
        <f t="shared" si="19"/>
        <v>101727.89</v>
      </c>
    </row>
    <row r="588" spans="1:7" x14ac:dyDescent="0.3">
      <c r="A588" s="5">
        <v>306386871</v>
      </c>
      <c r="B588" s="17">
        <v>86000</v>
      </c>
      <c r="C588" s="17">
        <v>0</v>
      </c>
      <c r="D588" s="17">
        <f t="shared" si="18"/>
        <v>86000</v>
      </c>
      <c r="E588" s="1">
        <v>86000</v>
      </c>
      <c r="F588" s="1">
        <v>0</v>
      </c>
      <c r="G588" s="27">
        <f t="shared" si="19"/>
        <v>86000</v>
      </c>
    </row>
    <row r="589" spans="1:7" x14ac:dyDescent="0.3">
      <c r="A589" s="5">
        <v>306616767</v>
      </c>
      <c r="B589" s="17">
        <v>86000</v>
      </c>
      <c r="C589" s="17">
        <v>0</v>
      </c>
      <c r="D589" s="17">
        <f t="shared" si="18"/>
        <v>86000</v>
      </c>
      <c r="E589" s="1">
        <v>84654.75</v>
      </c>
      <c r="F589" s="1">
        <v>0</v>
      </c>
      <c r="G589" s="27">
        <f t="shared" si="19"/>
        <v>84654.75</v>
      </c>
    </row>
    <row r="590" spans="1:7" x14ac:dyDescent="0.3">
      <c r="A590" s="5">
        <v>305923101</v>
      </c>
      <c r="B590" s="17">
        <v>102000</v>
      </c>
      <c r="C590" s="17">
        <v>0</v>
      </c>
      <c r="D590" s="17">
        <f t="shared" si="18"/>
        <v>102000</v>
      </c>
      <c r="E590" s="1">
        <v>102000</v>
      </c>
      <c r="F590" s="1">
        <v>0</v>
      </c>
      <c r="G590" s="27">
        <f t="shared" si="19"/>
        <v>102000</v>
      </c>
    </row>
    <row r="591" spans="1:7" x14ac:dyDescent="0.3">
      <c r="A591" s="5">
        <v>306316129</v>
      </c>
      <c r="B591" s="17">
        <v>86000</v>
      </c>
      <c r="C591" s="17">
        <v>0</v>
      </c>
      <c r="D591" s="17">
        <f t="shared" si="18"/>
        <v>86000</v>
      </c>
      <c r="E591" s="1">
        <v>86000</v>
      </c>
      <c r="F591" s="1">
        <v>0</v>
      </c>
      <c r="G591" s="27">
        <f t="shared" si="19"/>
        <v>86000</v>
      </c>
    </row>
    <row r="592" spans="1:7" x14ac:dyDescent="0.3">
      <c r="A592" s="5">
        <v>306187766</v>
      </c>
      <c r="B592" s="17">
        <v>85785.7</v>
      </c>
      <c r="C592" s="17">
        <v>0</v>
      </c>
      <c r="D592" s="17">
        <f t="shared" si="18"/>
        <v>85785.7</v>
      </c>
      <c r="E592" s="1">
        <v>76730.3</v>
      </c>
      <c r="F592" s="1">
        <v>0</v>
      </c>
      <c r="G592" s="27">
        <f t="shared" si="19"/>
        <v>76730.3</v>
      </c>
    </row>
    <row r="593" spans="1:7" x14ac:dyDescent="0.3">
      <c r="A593" s="5">
        <v>305341880</v>
      </c>
      <c r="B593" s="17">
        <v>86000</v>
      </c>
      <c r="C593" s="17">
        <v>0</v>
      </c>
      <c r="D593" s="17">
        <f t="shared" si="18"/>
        <v>86000</v>
      </c>
      <c r="E593" s="1">
        <v>86000</v>
      </c>
      <c r="F593" s="1">
        <v>0</v>
      </c>
      <c r="G593" s="27">
        <f t="shared" si="19"/>
        <v>86000</v>
      </c>
    </row>
    <row r="594" spans="1:7" x14ac:dyDescent="0.3">
      <c r="A594" s="5">
        <v>306570106</v>
      </c>
      <c r="B594" s="17">
        <v>85901.7</v>
      </c>
      <c r="C594" s="17">
        <v>0</v>
      </c>
      <c r="D594" s="17">
        <f t="shared" si="18"/>
        <v>85901.7</v>
      </c>
      <c r="E594" s="1">
        <v>84905.55</v>
      </c>
      <c r="F594" s="1">
        <v>0</v>
      </c>
      <c r="G594" s="27">
        <f t="shared" si="19"/>
        <v>84905.55</v>
      </c>
    </row>
    <row r="595" spans="1:7" x14ac:dyDescent="0.3">
      <c r="A595" s="5">
        <v>306396164</v>
      </c>
      <c r="B595" s="17">
        <v>101988.85</v>
      </c>
      <c r="C595" s="17">
        <v>0</v>
      </c>
      <c r="D595" s="17">
        <f t="shared" si="18"/>
        <v>101988.85</v>
      </c>
      <c r="E595" s="1">
        <v>101988.85</v>
      </c>
      <c r="F595" s="1">
        <v>0</v>
      </c>
      <c r="G595" s="27">
        <f t="shared" si="19"/>
        <v>101988.85</v>
      </c>
    </row>
    <row r="596" spans="1:7" x14ac:dyDescent="0.3">
      <c r="A596" s="5">
        <v>306620420</v>
      </c>
      <c r="B596" s="17">
        <v>86000</v>
      </c>
      <c r="C596" s="17">
        <v>0</v>
      </c>
      <c r="D596" s="17">
        <f t="shared" si="18"/>
        <v>86000</v>
      </c>
      <c r="E596" s="1">
        <v>85999.51</v>
      </c>
      <c r="F596" s="1">
        <v>0</v>
      </c>
      <c r="G596" s="27">
        <f t="shared" si="19"/>
        <v>85999.51</v>
      </c>
    </row>
    <row r="597" spans="1:7" x14ac:dyDescent="0.3">
      <c r="A597" s="5">
        <v>306422260</v>
      </c>
      <c r="B597" s="17">
        <v>102000</v>
      </c>
      <c r="C597" s="17">
        <v>0</v>
      </c>
      <c r="D597" s="17">
        <f t="shared" si="18"/>
        <v>102000</v>
      </c>
      <c r="E597" s="1">
        <v>102000</v>
      </c>
      <c r="F597" s="1">
        <v>0</v>
      </c>
      <c r="G597" s="27">
        <f t="shared" si="19"/>
        <v>102000</v>
      </c>
    </row>
    <row r="598" spans="1:7" x14ac:dyDescent="0.3">
      <c r="A598" s="5">
        <v>305941010</v>
      </c>
      <c r="B598" s="17">
        <v>86000</v>
      </c>
      <c r="C598" s="17">
        <v>0</v>
      </c>
      <c r="D598" s="17">
        <f t="shared" si="18"/>
        <v>86000</v>
      </c>
      <c r="E598" s="1">
        <v>85996.81</v>
      </c>
      <c r="F598" s="1">
        <v>0</v>
      </c>
      <c r="G598" s="27">
        <f t="shared" si="19"/>
        <v>85996.81</v>
      </c>
    </row>
    <row r="599" spans="1:7" x14ac:dyDescent="0.3">
      <c r="A599" s="5">
        <v>306408613</v>
      </c>
      <c r="B599" s="17">
        <v>86000</v>
      </c>
      <c r="C599" s="17">
        <v>0</v>
      </c>
      <c r="D599" s="17">
        <f t="shared" si="18"/>
        <v>86000</v>
      </c>
      <c r="E599" s="1">
        <v>85375.89</v>
      </c>
      <c r="F599" s="1">
        <v>0</v>
      </c>
      <c r="G599" s="27">
        <f t="shared" si="19"/>
        <v>85375.89</v>
      </c>
    </row>
    <row r="600" spans="1:7" x14ac:dyDescent="0.3">
      <c r="A600" s="5">
        <v>304974064</v>
      </c>
      <c r="B600" s="17">
        <v>102000</v>
      </c>
      <c r="C600" s="17">
        <v>0</v>
      </c>
      <c r="D600" s="17">
        <f t="shared" si="18"/>
        <v>102000</v>
      </c>
      <c r="E600" s="1">
        <v>102000</v>
      </c>
      <c r="F600" s="1">
        <v>0</v>
      </c>
      <c r="G600" s="27">
        <f t="shared" si="19"/>
        <v>102000</v>
      </c>
    </row>
    <row r="601" spans="1:7" x14ac:dyDescent="0.3">
      <c r="A601" s="5">
        <v>306350925</v>
      </c>
      <c r="B601" s="17">
        <v>86000</v>
      </c>
      <c r="C601" s="17">
        <v>0</v>
      </c>
      <c r="D601" s="17">
        <f t="shared" si="18"/>
        <v>86000</v>
      </c>
      <c r="E601" s="1">
        <v>85999.91</v>
      </c>
      <c r="F601" s="1">
        <v>0</v>
      </c>
      <c r="G601" s="27">
        <f t="shared" si="19"/>
        <v>85999.91</v>
      </c>
    </row>
    <row r="602" spans="1:7" x14ac:dyDescent="0.3">
      <c r="A602" s="5">
        <v>302496128</v>
      </c>
      <c r="B602" s="17">
        <v>29841.55</v>
      </c>
      <c r="C602" s="17">
        <v>0</v>
      </c>
      <c r="D602" s="17">
        <f t="shared" si="18"/>
        <v>29841.55</v>
      </c>
      <c r="E602" s="1">
        <v>11560.81</v>
      </c>
      <c r="F602" s="1">
        <v>0</v>
      </c>
      <c r="G602" s="27">
        <f t="shared" si="19"/>
        <v>11560.81</v>
      </c>
    </row>
    <row r="603" spans="1:7" x14ac:dyDescent="0.3">
      <c r="A603" s="5">
        <v>305644952</v>
      </c>
      <c r="B603" s="17">
        <v>86000</v>
      </c>
      <c r="C603" s="17">
        <v>0</v>
      </c>
      <c r="D603" s="17">
        <f t="shared" si="18"/>
        <v>86000</v>
      </c>
      <c r="E603" s="1">
        <v>80116.7</v>
      </c>
      <c r="F603" s="1">
        <v>0</v>
      </c>
      <c r="G603" s="27">
        <f t="shared" si="19"/>
        <v>80116.7</v>
      </c>
    </row>
    <row r="604" spans="1:7" x14ac:dyDescent="0.3">
      <c r="A604" s="5">
        <v>306410639</v>
      </c>
      <c r="B604" s="17">
        <v>86000</v>
      </c>
      <c r="C604" s="17">
        <v>0</v>
      </c>
      <c r="D604" s="17">
        <f t="shared" si="18"/>
        <v>86000</v>
      </c>
      <c r="E604" s="1">
        <v>76260.759999999995</v>
      </c>
      <c r="F604" s="1">
        <v>0</v>
      </c>
      <c r="G604" s="27">
        <f t="shared" si="19"/>
        <v>76260.759999999995</v>
      </c>
    </row>
    <row r="605" spans="1:7" x14ac:dyDescent="0.3">
      <c r="A605" s="5">
        <v>306547125</v>
      </c>
      <c r="B605" s="17">
        <v>86000</v>
      </c>
      <c r="C605" s="17">
        <v>0</v>
      </c>
      <c r="D605" s="17">
        <f t="shared" si="18"/>
        <v>86000</v>
      </c>
      <c r="E605" s="1">
        <v>85999.720000000016</v>
      </c>
      <c r="F605" s="1">
        <v>0</v>
      </c>
      <c r="G605" s="27">
        <f t="shared" si="19"/>
        <v>85999.720000000016</v>
      </c>
    </row>
    <row r="606" spans="1:7" x14ac:dyDescent="0.3">
      <c r="A606" s="5">
        <v>306402311</v>
      </c>
      <c r="B606" s="17">
        <v>86000</v>
      </c>
      <c r="C606" s="17">
        <v>0</v>
      </c>
      <c r="D606" s="17">
        <f t="shared" si="18"/>
        <v>86000</v>
      </c>
      <c r="E606" s="1">
        <v>85752.599999999991</v>
      </c>
      <c r="F606" s="1">
        <v>0</v>
      </c>
      <c r="G606" s="27">
        <f t="shared" si="19"/>
        <v>85752.599999999991</v>
      </c>
    </row>
    <row r="607" spans="1:7" x14ac:dyDescent="0.3">
      <c r="A607" s="5">
        <v>306431124</v>
      </c>
      <c r="B607" s="17">
        <v>86000</v>
      </c>
      <c r="C607" s="17">
        <v>0</v>
      </c>
      <c r="D607" s="17">
        <f t="shared" si="18"/>
        <v>86000</v>
      </c>
      <c r="E607" s="1">
        <v>63870.880000000005</v>
      </c>
      <c r="F607" s="1">
        <v>0</v>
      </c>
      <c r="G607" s="27">
        <f t="shared" si="19"/>
        <v>63870.880000000005</v>
      </c>
    </row>
    <row r="608" spans="1:7" x14ac:dyDescent="0.3">
      <c r="A608" s="5">
        <v>306399908</v>
      </c>
      <c r="B608" s="17">
        <v>86000</v>
      </c>
      <c r="C608" s="17">
        <v>0</v>
      </c>
      <c r="D608" s="17">
        <f t="shared" si="18"/>
        <v>86000</v>
      </c>
      <c r="E608" s="1">
        <v>74704.540000000008</v>
      </c>
      <c r="F608" s="1">
        <v>0</v>
      </c>
      <c r="G608" s="27">
        <f t="shared" si="19"/>
        <v>74704.540000000008</v>
      </c>
    </row>
    <row r="609" spans="1:7" x14ac:dyDescent="0.3">
      <c r="A609" s="5">
        <v>305718445</v>
      </c>
      <c r="B609" s="17">
        <v>86000</v>
      </c>
      <c r="C609" s="17">
        <v>0</v>
      </c>
      <c r="D609" s="17">
        <f t="shared" si="18"/>
        <v>86000</v>
      </c>
      <c r="E609" s="1">
        <v>82749.81</v>
      </c>
      <c r="F609" s="1">
        <v>0</v>
      </c>
      <c r="G609" s="27">
        <f t="shared" si="19"/>
        <v>82749.81</v>
      </c>
    </row>
    <row r="610" spans="1:7" x14ac:dyDescent="0.3">
      <c r="A610" s="5">
        <v>306395151</v>
      </c>
      <c r="B610" s="17">
        <v>86000</v>
      </c>
      <c r="C610" s="17">
        <v>0</v>
      </c>
      <c r="D610" s="17">
        <f t="shared" si="18"/>
        <v>86000</v>
      </c>
      <c r="E610" s="1">
        <v>78356.53</v>
      </c>
      <c r="F610" s="1">
        <v>0</v>
      </c>
      <c r="G610" s="27">
        <f t="shared" si="19"/>
        <v>78356.53</v>
      </c>
    </row>
    <row r="611" spans="1:7" x14ac:dyDescent="0.3">
      <c r="A611" s="5">
        <v>305574596</v>
      </c>
      <c r="B611" s="17">
        <v>86000</v>
      </c>
      <c r="C611" s="17">
        <v>0</v>
      </c>
      <c r="D611" s="17">
        <f t="shared" si="18"/>
        <v>86000</v>
      </c>
      <c r="E611" s="1">
        <v>25800</v>
      </c>
      <c r="F611" s="1">
        <v>0</v>
      </c>
      <c r="G611" s="27">
        <f t="shared" si="19"/>
        <v>25800</v>
      </c>
    </row>
    <row r="612" spans="1:7" x14ac:dyDescent="0.3">
      <c r="A612" s="5">
        <v>188756386</v>
      </c>
      <c r="B612" s="17">
        <v>48698.62</v>
      </c>
      <c r="C612" s="17">
        <v>0</v>
      </c>
      <c r="D612" s="17">
        <f t="shared" si="18"/>
        <v>48698.62</v>
      </c>
      <c r="E612" s="1">
        <v>45163.89</v>
      </c>
      <c r="F612" s="1">
        <v>0</v>
      </c>
      <c r="G612" s="27">
        <f t="shared" si="19"/>
        <v>45163.89</v>
      </c>
    </row>
    <row r="613" spans="1:7" x14ac:dyDescent="0.3">
      <c r="A613" s="5">
        <v>305239434</v>
      </c>
      <c r="B613" s="17">
        <v>82285.52</v>
      </c>
      <c r="C613" s="17">
        <v>0</v>
      </c>
      <c r="D613" s="17">
        <f t="shared" si="18"/>
        <v>82285.52</v>
      </c>
      <c r="E613" s="1">
        <v>69909.59</v>
      </c>
      <c r="F613" s="1">
        <v>0</v>
      </c>
      <c r="G613" s="27">
        <f t="shared" si="19"/>
        <v>69909.59</v>
      </c>
    </row>
    <row r="614" spans="1:7" x14ac:dyDescent="0.3">
      <c r="A614" s="5">
        <v>306430588</v>
      </c>
      <c r="B614" s="17">
        <v>86000</v>
      </c>
      <c r="C614" s="17">
        <v>0</v>
      </c>
      <c r="D614" s="17">
        <f t="shared" si="18"/>
        <v>86000</v>
      </c>
      <c r="E614" s="1">
        <v>86000</v>
      </c>
      <c r="F614" s="1">
        <v>0</v>
      </c>
      <c r="G614" s="27">
        <f t="shared" si="19"/>
        <v>86000</v>
      </c>
    </row>
    <row r="615" spans="1:7" x14ac:dyDescent="0.3">
      <c r="A615" s="5">
        <v>306390777</v>
      </c>
      <c r="B615" s="17">
        <v>86000</v>
      </c>
      <c r="C615" s="17">
        <v>0</v>
      </c>
      <c r="D615" s="17">
        <f t="shared" si="18"/>
        <v>86000</v>
      </c>
      <c r="E615" s="1">
        <v>76318.039999999994</v>
      </c>
      <c r="F615" s="1">
        <v>0</v>
      </c>
      <c r="G615" s="27">
        <f t="shared" si="19"/>
        <v>76318.039999999994</v>
      </c>
    </row>
    <row r="616" spans="1:7" x14ac:dyDescent="0.3">
      <c r="A616" s="5">
        <v>188768730</v>
      </c>
      <c r="B616" s="17">
        <v>60485.94</v>
      </c>
      <c r="C616" s="17">
        <v>0</v>
      </c>
      <c r="D616" s="17">
        <f t="shared" si="18"/>
        <v>60485.94</v>
      </c>
      <c r="E616" s="1">
        <v>53340.429999999993</v>
      </c>
      <c r="F616" s="1">
        <v>0</v>
      </c>
      <c r="G616" s="27">
        <f t="shared" si="19"/>
        <v>53340.429999999993</v>
      </c>
    </row>
    <row r="617" spans="1:7" x14ac:dyDescent="0.3">
      <c r="A617" s="5">
        <v>302496128</v>
      </c>
      <c r="B617" s="17">
        <v>29775.39</v>
      </c>
      <c r="C617" s="17">
        <v>0</v>
      </c>
      <c r="D617" s="17">
        <f t="shared" si="18"/>
        <v>29775.39</v>
      </c>
      <c r="E617" s="1">
        <v>29775.379999999997</v>
      </c>
      <c r="F617" s="1">
        <v>0</v>
      </c>
      <c r="G617" s="27">
        <f t="shared" si="19"/>
        <v>29775.379999999997</v>
      </c>
    </row>
    <row r="618" spans="1:7" x14ac:dyDescent="0.3">
      <c r="A618" s="5">
        <v>306405229</v>
      </c>
      <c r="B618" s="17">
        <v>84124.39</v>
      </c>
      <c r="C618" s="17">
        <v>0</v>
      </c>
      <c r="D618" s="17">
        <f t="shared" si="18"/>
        <v>84124.39</v>
      </c>
      <c r="E618" s="1">
        <v>84118.44</v>
      </c>
      <c r="F618" s="1">
        <v>0</v>
      </c>
      <c r="G618" s="27">
        <f t="shared" si="19"/>
        <v>84118.44</v>
      </c>
    </row>
    <row r="619" spans="1:7" x14ac:dyDescent="0.3">
      <c r="A619" s="5">
        <v>306324713</v>
      </c>
      <c r="B619" s="17">
        <v>102000</v>
      </c>
      <c r="C619" s="17">
        <v>0</v>
      </c>
      <c r="D619" s="17">
        <f t="shared" si="18"/>
        <v>102000</v>
      </c>
      <c r="E619" s="1">
        <v>100545.83</v>
      </c>
      <c r="F619" s="1">
        <v>0</v>
      </c>
      <c r="G619" s="27">
        <f t="shared" si="19"/>
        <v>100545.83</v>
      </c>
    </row>
    <row r="620" spans="1:7" x14ac:dyDescent="0.3">
      <c r="A620" s="5">
        <v>306096213</v>
      </c>
      <c r="B620" s="17">
        <v>102000</v>
      </c>
      <c r="C620" s="17">
        <v>0</v>
      </c>
      <c r="D620" s="17">
        <f t="shared" si="18"/>
        <v>102000</v>
      </c>
      <c r="E620" s="1">
        <v>102000</v>
      </c>
      <c r="F620" s="1">
        <v>0</v>
      </c>
      <c r="G620" s="27">
        <f t="shared" si="19"/>
        <v>102000</v>
      </c>
    </row>
    <row r="621" spans="1:7" x14ac:dyDescent="0.3">
      <c r="A621" s="5">
        <v>306609096</v>
      </c>
      <c r="B621" s="17">
        <v>86000</v>
      </c>
      <c r="C621" s="17">
        <v>0</v>
      </c>
      <c r="D621" s="17">
        <f t="shared" si="18"/>
        <v>86000</v>
      </c>
      <c r="E621" s="1">
        <v>57643.08</v>
      </c>
      <c r="F621" s="1">
        <v>0</v>
      </c>
      <c r="G621" s="27">
        <f t="shared" si="19"/>
        <v>57643.08</v>
      </c>
    </row>
    <row r="622" spans="1:7" x14ac:dyDescent="0.3">
      <c r="A622" s="5">
        <v>211950810</v>
      </c>
      <c r="B622" s="17">
        <v>59981.77</v>
      </c>
      <c r="C622" s="17">
        <v>0</v>
      </c>
      <c r="D622" s="17">
        <f t="shared" si="18"/>
        <v>59981.77</v>
      </c>
      <c r="E622" s="1">
        <v>40065.31</v>
      </c>
      <c r="F622" s="1">
        <v>0</v>
      </c>
      <c r="G622" s="27">
        <f t="shared" si="19"/>
        <v>40065.31</v>
      </c>
    </row>
    <row r="623" spans="1:7" x14ac:dyDescent="0.3">
      <c r="A623" s="5">
        <v>306399858</v>
      </c>
      <c r="B623" s="17">
        <v>86000</v>
      </c>
      <c r="C623" s="17">
        <v>0</v>
      </c>
      <c r="D623" s="17">
        <f t="shared" si="18"/>
        <v>86000</v>
      </c>
      <c r="E623" s="1">
        <v>86000</v>
      </c>
      <c r="F623" s="1">
        <v>0</v>
      </c>
      <c r="G623" s="27">
        <f t="shared" si="19"/>
        <v>86000</v>
      </c>
    </row>
    <row r="624" spans="1:7" x14ac:dyDescent="0.3">
      <c r="A624" s="5">
        <v>306407301</v>
      </c>
      <c r="B624" s="17">
        <v>102000</v>
      </c>
      <c r="C624" s="17">
        <v>0</v>
      </c>
      <c r="D624" s="17">
        <f t="shared" si="18"/>
        <v>102000</v>
      </c>
      <c r="E624" s="1">
        <v>70865.709999999992</v>
      </c>
      <c r="F624" s="1">
        <v>0</v>
      </c>
      <c r="G624" s="27">
        <f t="shared" si="19"/>
        <v>70865.709999999992</v>
      </c>
    </row>
    <row r="625" spans="1:7" x14ac:dyDescent="0.3">
      <c r="A625" s="5">
        <v>305910698</v>
      </c>
      <c r="B625" s="17">
        <v>86000</v>
      </c>
      <c r="C625" s="17">
        <v>0</v>
      </c>
      <c r="D625" s="17">
        <f t="shared" si="18"/>
        <v>86000</v>
      </c>
      <c r="E625" s="1">
        <v>85992.4</v>
      </c>
      <c r="F625" s="1">
        <v>0</v>
      </c>
      <c r="G625" s="27">
        <f t="shared" si="19"/>
        <v>85992.4</v>
      </c>
    </row>
    <row r="626" spans="1:7" x14ac:dyDescent="0.3">
      <c r="A626" s="5">
        <v>302496128</v>
      </c>
      <c r="B626" s="17">
        <v>29989.45</v>
      </c>
      <c r="C626" s="17">
        <v>0</v>
      </c>
      <c r="D626" s="17">
        <f t="shared" si="18"/>
        <v>29989.45</v>
      </c>
      <c r="E626" s="1">
        <v>29839.559999999998</v>
      </c>
      <c r="F626" s="1">
        <v>0</v>
      </c>
      <c r="G626" s="27">
        <f t="shared" si="19"/>
        <v>29839.559999999998</v>
      </c>
    </row>
    <row r="627" spans="1:7" x14ac:dyDescent="0.3">
      <c r="A627" s="5">
        <v>302496128</v>
      </c>
      <c r="B627" s="17">
        <v>29933.67</v>
      </c>
      <c r="C627" s="17">
        <v>0</v>
      </c>
      <c r="D627" s="17">
        <f t="shared" si="18"/>
        <v>29933.67</v>
      </c>
      <c r="E627" s="1">
        <v>25108.880000000001</v>
      </c>
      <c r="F627" s="1">
        <v>0</v>
      </c>
      <c r="G627" s="27">
        <f t="shared" si="19"/>
        <v>25108.880000000001</v>
      </c>
    </row>
    <row r="628" spans="1:7" x14ac:dyDescent="0.3">
      <c r="A628" s="5">
        <v>302496128</v>
      </c>
      <c r="B628" s="17">
        <v>27481.66</v>
      </c>
      <c r="C628" s="17">
        <v>0</v>
      </c>
      <c r="D628" s="17">
        <f t="shared" si="18"/>
        <v>27481.66</v>
      </c>
      <c r="E628" s="1">
        <v>22393.649999999998</v>
      </c>
      <c r="F628" s="1">
        <v>0</v>
      </c>
      <c r="G628" s="27">
        <f t="shared" si="19"/>
        <v>22393.649999999998</v>
      </c>
    </row>
    <row r="629" spans="1:7" x14ac:dyDescent="0.3">
      <c r="A629" s="5">
        <v>302496128</v>
      </c>
      <c r="B629" s="17">
        <v>29801.88</v>
      </c>
      <c r="C629" s="17">
        <v>0</v>
      </c>
      <c r="D629" s="17">
        <f t="shared" si="18"/>
        <v>29801.88</v>
      </c>
      <c r="E629" s="1">
        <v>29671.01</v>
      </c>
      <c r="F629" s="1">
        <v>0</v>
      </c>
      <c r="G629" s="27">
        <f t="shared" si="19"/>
        <v>29671.01</v>
      </c>
    </row>
    <row r="630" spans="1:7" x14ac:dyDescent="0.3">
      <c r="A630" s="5">
        <v>305622888</v>
      </c>
      <c r="B630" s="17">
        <v>102000</v>
      </c>
      <c r="C630" s="17">
        <v>0</v>
      </c>
      <c r="D630" s="17">
        <f t="shared" si="18"/>
        <v>102000</v>
      </c>
      <c r="E630" s="1">
        <v>102000</v>
      </c>
      <c r="F630" s="1">
        <v>0</v>
      </c>
      <c r="G630" s="27">
        <f t="shared" si="19"/>
        <v>102000</v>
      </c>
    </row>
    <row r="631" spans="1:7" x14ac:dyDescent="0.3">
      <c r="A631" s="5">
        <v>188776264</v>
      </c>
      <c r="B631" s="17">
        <v>52954.83</v>
      </c>
      <c r="C631" s="17">
        <v>0</v>
      </c>
      <c r="D631" s="17">
        <f t="shared" si="18"/>
        <v>52954.83</v>
      </c>
      <c r="E631" s="1">
        <v>52954.83</v>
      </c>
      <c r="F631" s="1">
        <v>0</v>
      </c>
      <c r="G631" s="27">
        <f t="shared" si="19"/>
        <v>52954.83</v>
      </c>
    </row>
    <row r="632" spans="1:7" x14ac:dyDescent="0.3">
      <c r="A632" s="5">
        <v>302496128</v>
      </c>
      <c r="B632" s="17">
        <v>29948.05</v>
      </c>
      <c r="C632" s="17">
        <v>0</v>
      </c>
      <c r="D632" s="17">
        <f t="shared" si="18"/>
        <v>29948.05</v>
      </c>
      <c r="E632" s="1">
        <v>19280.2</v>
      </c>
      <c r="F632" s="1">
        <v>0</v>
      </c>
      <c r="G632" s="27">
        <f t="shared" si="19"/>
        <v>19280.2</v>
      </c>
    </row>
    <row r="633" spans="1:7" x14ac:dyDescent="0.3">
      <c r="A633" s="5">
        <v>188710061</v>
      </c>
      <c r="B633" s="17">
        <v>702040.17</v>
      </c>
      <c r="C633" s="17">
        <v>0</v>
      </c>
      <c r="D633" s="17">
        <f t="shared" si="18"/>
        <v>702040.17</v>
      </c>
      <c r="E633" s="1">
        <v>211578.75</v>
      </c>
      <c r="F633" s="1">
        <v>0</v>
      </c>
      <c r="G633" s="27">
        <f t="shared" si="19"/>
        <v>211578.75</v>
      </c>
    </row>
    <row r="634" spans="1:7" x14ac:dyDescent="0.3">
      <c r="A634" s="5">
        <v>302471203</v>
      </c>
      <c r="B634" s="17">
        <v>29690.16</v>
      </c>
      <c r="C634" s="17">
        <v>0</v>
      </c>
      <c r="D634" s="17">
        <f t="shared" si="18"/>
        <v>29690.16</v>
      </c>
      <c r="E634" s="1">
        <v>24950.720000000001</v>
      </c>
      <c r="F634" s="1">
        <v>0</v>
      </c>
      <c r="G634" s="27">
        <f t="shared" si="19"/>
        <v>24950.720000000001</v>
      </c>
    </row>
    <row r="635" spans="1:7" x14ac:dyDescent="0.3">
      <c r="A635" s="5">
        <v>306406637</v>
      </c>
      <c r="B635" s="17">
        <v>85952.68</v>
      </c>
      <c r="C635" s="17">
        <v>0</v>
      </c>
      <c r="D635" s="17">
        <f t="shared" si="18"/>
        <v>85952.68</v>
      </c>
      <c r="E635" s="1">
        <v>76617.69</v>
      </c>
      <c r="F635" s="1">
        <v>0</v>
      </c>
      <c r="G635" s="27">
        <f t="shared" si="19"/>
        <v>76617.69</v>
      </c>
    </row>
    <row r="636" spans="1:7" x14ac:dyDescent="0.3">
      <c r="A636" s="5">
        <v>305039241</v>
      </c>
      <c r="B636" s="17">
        <v>86000</v>
      </c>
      <c r="C636" s="17">
        <v>0</v>
      </c>
      <c r="D636" s="17">
        <f t="shared" si="18"/>
        <v>86000</v>
      </c>
      <c r="E636" s="1">
        <v>84564.800000000003</v>
      </c>
      <c r="F636" s="1">
        <v>0</v>
      </c>
      <c r="G636" s="27">
        <f t="shared" si="19"/>
        <v>84564.800000000003</v>
      </c>
    </row>
    <row r="637" spans="1:7" x14ac:dyDescent="0.3">
      <c r="A637" s="5">
        <v>302496128</v>
      </c>
      <c r="B637" s="17">
        <v>29828.560000000001</v>
      </c>
      <c r="C637" s="17">
        <v>0</v>
      </c>
      <c r="D637" s="17">
        <f t="shared" si="18"/>
        <v>29828.560000000001</v>
      </c>
      <c r="E637" s="1">
        <v>27913.510000000002</v>
      </c>
      <c r="F637" s="1">
        <v>0</v>
      </c>
      <c r="G637" s="27">
        <f t="shared" si="19"/>
        <v>27913.510000000002</v>
      </c>
    </row>
    <row r="638" spans="1:7" x14ac:dyDescent="0.3">
      <c r="A638" s="5">
        <v>302496128</v>
      </c>
      <c r="B638" s="17">
        <v>29874.63</v>
      </c>
      <c r="C638" s="17">
        <v>0</v>
      </c>
      <c r="D638" s="17">
        <f t="shared" si="18"/>
        <v>29874.63</v>
      </c>
      <c r="E638" s="1">
        <v>28716.260000000002</v>
      </c>
      <c r="F638" s="1">
        <v>0</v>
      </c>
      <c r="G638" s="27">
        <f t="shared" si="19"/>
        <v>28716.260000000002</v>
      </c>
    </row>
    <row r="639" spans="1:7" x14ac:dyDescent="0.3">
      <c r="A639" s="5">
        <v>302496128</v>
      </c>
      <c r="B639" s="17">
        <v>29999.63</v>
      </c>
      <c r="C639" s="17">
        <v>0</v>
      </c>
      <c r="D639" s="17">
        <f t="shared" si="18"/>
        <v>29999.63</v>
      </c>
      <c r="E639" s="1">
        <v>17699.84</v>
      </c>
      <c r="F639" s="1">
        <v>0</v>
      </c>
      <c r="G639" s="27">
        <f t="shared" si="19"/>
        <v>17699.84</v>
      </c>
    </row>
    <row r="640" spans="1:7" x14ac:dyDescent="0.3">
      <c r="A640" s="5">
        <v>302496128</v>
      </c>
      <c r="B640" s="17">
        <v>29798.02</v>
      </c>
      <c r="C640" s="17">
        <v>0</v>
      </c>
      <c r="D640" s="17">
        <f t="shared" si="18"/>
        <v>29798.02</v>
      </c>
      <c r="E640" s="1">
        <v>27104.410000000003</v>
      </c>
      <c r="F640" s="1">
        <v>0</v>
      </c>
      <c r="G640" s="27">
        <f t="shared" si="19"/>
        <v>27104.410000000003</v>
      </c>
    </row>
    <row r="641" spans="1:7" x14ac:dyDescent="0.3">
      <c r="A641" s="5">
        <v>302496128</v>
      </c>
      <c r="B641" s="17">
        <v>29974.76</v>
      </c>
      <c r="C641" s="17">
        <v>0</v>
      </c>
      <c r="D641" s="17">
        <f t="shared" si="18"/>
        <v>29974.76</v>
      </c>
      <c r="E641" s="1">
        <v>29499.32</v>
      </c>
      <c r="F641" s="1">
        <v>0</v>
      </c>
      <c r="G641" s="27">
        <f t="shared" si="19"/>
        <v>29499.32</v>
      </c>
    </row>
    <row r="642" spans="1:7" x14ac:dyDescent="0.3">
      <c r="A642" s="5">
        <v>302471203</v>
      </c>
      <c r="B642" s="17">
        <v>28351.3</v>
      </c>
      <c r="C642" s="17">
        <v>0</v>
      </c>
      <c r="D642" s="17">
        <f t="shared" si="18"/>
        <v>28351.3</v>
      </c>
      <c r="E642" s="1">
        <v>28297.46</v>
      </c>
      <c r="F642" s="1">
        <v>0</v>
      </c>
      <c r="G642" s="27">
        <f t="shared" si="19"/>
        <v>28297.46</v>
      </c>
    </row>
    <row r="643" spans="1:7" x14ac:dyDescent="0.3">
      <c r="A643" s="5">
        <v>188764867</v>
      </c>
      <c r="B643" s="17">
        <v>1079240.02</v>
      </c>
      <c r="C643" s="17">
        <v>0</v>
      </c>
      <c r="D643" s="17">
        <f t="shared" ref="D643:D706" si="20">B643+C643</f>
        <v>1079240.02</v>
      </c>
      <c r="E643" s="1">
        <v>402742.51999999996</v>
      </c>
      <c r="F643" s="1">
        <v>0</v>
      </c>
      <c r="G643" s="27">
        <f t="shared" ref="G643:G706" si="21">E643+F643</f>
        <v>402742.51999999996</v>
      </c>
    </row>
    <row r="644" spans="1:7" x14ac:dyDescent="0.3">
      <c r="A644" s="5">
        <v>302471203</v>
      </c>
      <c r="B644" s="17">
        <v>29994.44</v>
      </c>
      <c r="C644" s="17">
        <v>0</v>
      </c>
      <c r="D644" s="17">
        <f t="shared" si="20"/>
        <v>29994.44</v>
      </c>
      <c r="E644" s="1">
        <v>38512.04</v>
      </c>
      <c r="F644" s="1">
        <v>0</v>
      </c>
      <c r="G644" s="27">
        <f t="shared" si="21"/>
        <v>38512.04</v>
      </c>
    </row>
    <row r="645" spans="1:7" x14ac:dyDescent="0.3">
      <c r="A645" s="5">
        <v>302471203</v>
      </c>
      <c r="B645" s="17">
        <v>29705.919999999998</v>
      </c>
      <c r="C645" s="17">
        <v>0</v>
      </c>
      <c r="D645" s="17">
        <f t="shared" si="20"/>
        <v>29705.919999999998</v>
      </c>
      <c r="E645" s="1">
        <v>28962.370000000003</v>
      </c>
      <c r="F645" s="1">
        <v>0</v>
      </c>
      <c r="G645" s="27">
        <f t="shared" si="21"/>
        <v>28962.370000000003</v>
      </c>
    </row>
    <row r="646" spans="1:7" x14ac:dyDescent="0.3">
      <c r="A646" s="5">
        <v>291823650</v>
      </c>
      <c r="B646" s="17">
        <v>26979.759999999998</v>
      </c>
      <c r="C646" s="17">
        <v>0</v>
      </c>
      <c r="D646" s="17">
        <f t="shared" si="20"/>
        <v>26979.759999999998</v>
      </c>
      <c r="E646" s="1">
        <v>26975.85</v>
      </c>
      <c r="F646" s="1">
        <v>0</v>
      </c>
      <c r="G646" s="27">
        <f t="shared" si="21"/>
        <v>26975.85</v>
      </c>
    </row>
    <row r="647" spans="1:7" x14ac:dyDescent="0.3">
      <c r="A647" s="5">
        <v>302496128</v>
      </c>
      <c r="B647" s="17">
        <v>28730.5</v>
      </c>
      <c r="C647" s="17">
        <v>0</v>
      </c>
      <c r="D647" s="17">
        <f t="shared" si="20"/>
        <v>28730.5</v>
      </c>
      <c r="E647" s="1">
        <v>27765.239999999998</v>
      </c>
      <c r="F647" s="1">
        <v>0</v>
      </c>
      <c r="G647" s="27">
        <f t="shared" si="21"/>
        <v>27765.239999999998</v>
      </c>
    </row>
    <row r="648" spans="1:7" x14ac:dyDescent="0.3">
      <c r="A648" s="5">
        <v>302496128</v>
      </c>
      <c r="B648" s="17">
        <v>29764.78</v>
      </c>
      <c r="C648" s="17">
        <v>0</v>
      </c>
      <c r="D648" s="17">
        <f t="shared" si="20"/>
        <v>29764.78</v>
      </c>
      <c r="E648" s="1">
        <v>27827.31</v>
      </c>
      <c r="F648" s="1">
        <v>0</v>
      </c>
      <c r="G648" s="27">
        <f t="shared" si="21"/>
        <v>27827.31</v>
      </c>
    </row>
    <row r="649" spans="1:7" x14ac:dyDescent="0.3">
      <c r="A649" s="5">
        <v>302471203</v>
      </c>
      <c r="B649" s="17">
        <v>29990.799999999999</v>
      </c>
      <c r="C649" s="17">
        <v>0</v>
      </c>
      <c r="D649" s="17">
        <f t="shared" si="20"/>
        <v>29990.799999999999</v>
      </c>
      <c r="E649" s="1">
        <v>29232.969999999998</v>
      </c>
      <c r="F649" s="1">
        <v>0</v>
      </c>
      <c r="G649" s="27">
        <f t="shared" si="21"/>
        <v>29232.969999999998</v>
      </c>
    </row>
    <row r="650" spans="1:7" x14ac:dyDescent="0.3">
      <c r="A650" s="5">
        <v>302471203</v>
      </c>
      <c r="B650" s="17">
        <v>29384.12</v>
      </c>
      <c r="C650" s="17">
        <v>0</v>
      </c>
      <c r="D650" s="17">
        <f t="shared" si="20"/>
        <v>29384.12</v>
      </c>
      <c r="E650" s="1">
        <v>27367.360000000004</v>
      </c>
      <c r="F650" s="1">
        <v>0</v>
      </c>
      <c r="G650" s="27">
        <f t="shared" si="21"/>
        <v>27367.360000000004</v>
      </c>
    </row>
    <row r="651" spans="1:7" x14ac:dyDescent="0.3">
      <c r="A651" s="5">
        <v>302471203</v>
      </c>
      <c r="B651" s="17">
        <v>29983.72</v>
      </c>
      <c r="C651" s="17">
        <v>0</v>
      </c>
      <c r="D651" s="17">
        <f t="shared" si="20"/>
        <v>29983.72</v>
      </c>
      <c r="E651" s="1">
        <v>24006.59</v>
      </c>
      <c r="F651" s="1">
        <v>0</v>
      </c>
      <c r="G651" s="27">
        <f t="shared" si="21"/>
        <v>24006.59</v>
      </c>
    </row>
    <row r="652" spans="1:7" x14ac:dyDescent="0.3">
      <c r="A652" s="5">
        <v>302471203</v>
      </c>
      <c r="B652" s="17">
        <v>29949.96</v>
      </c>
      <c r="C652" s="17">
        <v>0</v>
      </c>
      <c r="D652" s="17">
        <f t="shared" si="20"/>
        <v>29949.96</v>
      </c>
      <c r="E652" s="1">
        <v>22182.019999999997</v>
      </c>
      <c r="F652" s="1">
        <v>0</v>
      </c>
      <c r="G652" s="27">
        <f t="shared" si="21"/>
        <v>22182.019999999997</v>
      </c>
    </row>
    <row r="653" spans="1:7" x14ac:dyDescent="0.3">
      <c r="A653" s="5">
        <v>306461135</v>
      </c>
      <c r="B653" s="17">
        <v>83999.17</v>
      </c>
      <c r="C653" s="17">
        <v>0</v>
      </c>
      <c r="D653" s="17">
        <f t="shared" si="20"/>
        <v>83999.17</v>
      </c>
      <c r="E653" s="1">
        <v>48438.559999999998</v>
      </c>
      <c r="F653" s="1">
        <v>0</v>
      </c>
      <c r="G653" s="27">
        <f t="shared" si="21"/>
        <v>48438.559999999998</v>
      </c>
    </row>
    <row r="654" spans="1:7" x14ac:dyDescent="0.3">
      <c r="A654" s="5">
        <v>302471203</v>
      </c>
      <c r="B654" s="17">
        <v>21342.11</v>
      </c>
      <c r="C654" s="17">
        <v>0</v>
      </c>
      <c r="D654" s="17">
        <f t="shared" si="20"/>
        <v>21342.11</v>
      </c>
      <c r="E654" s="1">
        <v>18365.129999999997</v>
      </c>
      <c r="F654" s="1">
        <v>0</v>
      </c>
      <c r="G654" s="27">
        <f t="shared" si="21"/>
        <v>18365.129999999997</v>
      </c>
    </row>
    <row r="655" spans="1:7" x14ac:dyDescent="0.3">
      <c r="A655" s="5">
        <v>302471203</v>
      </c>
      <c r="B655" s="17">
        <v>29649.16</v>
      </c>
      <c r="C655" s="17">
        <v>0</v>
      </c>
      <c r="D655" s="17">
        <f t="shared" si="20"/>
        <v>29649.16</v>
      </c>
      <c r="E655" s="1">
        <v>27818.010000000002</v>
      </c>
      <c r="F655" s="1">
        <v>0</v>
      </c>
      <c r="G655" s="27">
        <f t="shared" si="21"/>
        <v>27818.010000000002</v>
      </c>
    </row>
    <row r="656" spans="1:7" x14ac:dyDescent="0.3">
      <c r="A656" s="5">
        <v>302471203</v>
      </c>
      <c r="B656" s="17">
        <v>23279.5</v>
      </c>
      <c r="C656" s="17">
        <v>0</v>
      </c>
      <c r="D656" s="17">
        <f t="shared" si="20"/>
        <v>23279.5</v>
      </c>
      <c r="E656" s="1">
        <v>22486.539999999997</v>
      </c>
      <c r="F656" s="1">
        <v>0</v>
      </c>
      <c r="G656" s="27">
        <f t="shared" si="21"/>
        <v>22486.539999999997</v>
      </c>
    </row>
    <row r="657" spans="1:7" x14ac:dyDescent="0.3">
      <c r="A657" s="5">
        <v>302496128</v>
      </c>
      <c r="B657" s="17">
        <v>29963.040000000001</v>
      </c>
      <c r="C657" s="17">
        <v>0</v>
      </c>
      <c r="D657" s="17">
        <f t="shared" si="20"/>
        <v>29963.040000000001</v>
      </c>
      <c r="E657" s="1">
        <v>19259.53</v>
      </c>
      <c r="F657" s="1">
        <v>0</v>
      </c>
      <c r="G657" s="27">
        <f t="shared" si="21"/>
        <v>19259.53</v>
      </c>
    </row>
    <row r="658" spans="1:7" x14ac:dyDescent="0.3">
      <c r="A658" s="5">
        <v>302496128</v>
      </c>
      <c r="B658" s="17">
        <v>29702.15</v>
      </c>
      <c r="C658" s="17">
        <v>0</v>
      </c>
      <c r="D658" s="17">
        <f t="shared" si="20"/>
        <v>29702.15</v>
      </c>
      <c r="E658" s="1">
        <v>28152.25</v>
      </c>
      <c r="F658" s="1">
        <v>0</v>
      </c>
      <c r="G658" s="27">
        <f t="shared" si="21"/>
        <v>28152.25</v>
      </c>
    </row>
    <row r="659" spans="1:7" x14ac:dyDescent="0.3">
      <c r="A659" s="5">
        <v>302496128</v>
      </c>
      <c r="B659" s="17">
        <v>29697.46</v>
      </c>
      <c r="C659" s="17">
        <v>0</v>
      </c>
      <c r="D659" s="17">
        <f t="shared" si="20"/>
        <v>29697.46</v>
      </c>
      <c r="E659" s="1">
        <v>29414.869999999995</v>
      </c>
      <c r="F659" s="1">
        <v>0</v>
      </c>
      <c r="G659" s="27">
        <f t="shared" si="21"/>
        <v>29414.869999999995</v>
      </c>
    </row>
    <row r="660" spans="1:7" x14ac:dyDescent="0.3">
      <c r="A660" s="5">
        <v>302496128</v>
      </c>
      <c r="B660" s="17">
        <v>29865.34</v>
      </c>
      <c r="C660" s="17">
        <v>0</v>
      </c>
      <c r="D660" s="17">
        <f t="shared" si="20"/>
        <v>29865.34</v>
      </c>
      <c r="E660" s="1">
        <v>29133.03</v>
      </c>
      <c r="F660" s="1">
        <v>0</v>
      </c>
      <c r="G660" s="27">
        <f t="shared" si="21"/>
        <v>29133.03</v>
      </c>
    </row>
    <row r="661" spans="1:7" x14ac:dyDescent="0.3">
      <c r="A661" s="5">
        <v>302496128</v>
      </c>
      <c r="B661" s="17">
        <v>29873.3</v>
      </c>
      <c r="C661" s="17">
        <v>0</v>
      </c>
      <c r="D661" s="17">
        <f t="shared" si="20"/>
        <v>29873.3</v>
      </c>
      <c r="E661" s="1">
        <v>18432.440000000002</v>
      </c>
      <c r="F661" s="1">
        <v>0</v>
      </c>
      <c r="G661" s="27">
        <f t="shared" si="21"/>
        <v>18432.440000000002</v>
      </c>
    </row>
    <row r="662" spans="1:7" x14ac:dyDescent="0.3">
      <c r="A662" s="5">
        <v>306436477</v>
      </c>
      <c r="B662" s="17">
        <v>86000</v>
      </c>
      <c r="C662" s="17">
        <v>0</v>
      </c>
      <c r="D662" s="17">
        <f t="shared" si="20"/>
        <v>86000</v>
      </c>
      <c r="E662" s="1">
        <v>45800</v>
      </c>
      <c r="F662" s="1">
        <v>0</v>
      </c>
      <c r="G662" s="27">
        <f t="shared" si="21"/>
        <v>45800</v>
      </c>
    </row>
    <row r="663" spans="1:7" x14ac:dyDescent="0.3">
      <c r="A663" s="5">
        <v>306373315</v>
      </c>
      <c r="B663" s="17">
        <v>79540</v>
      </c>
      <c r="C663" s="17">
        <v>0</v>
      </c>
      <c r="D663" s="17">
        <f t="shared" si="20"/>
        <v>79540</v>
      </c>
      <c r="E663" s="1">
        <v>79540</v>
      </c>
      <c r="F663" s="1">
        <v>0</v>
      </c>
      <c r="G663" s="27">
        <f t="shared" si="21"/>
        <v>79540</v>
      </c>
    </row>
    <row r="664" spans="1:7" x14ac:dyDescent="0.3">
      <c r="A664" s="5">
        <v>110084026</v>
      </c>
      <c r="B664" s="17">
        <v>0</v>
      </c>
      <c r="C664" s="17">
        <v>2541587.42</v>
      </c>
      <c r="D664" s="17">
        <f t="shared" si="20"/>
        <v>2541587.42</v>
      </c>
      <c r="E664" s="1">
        <v>0</v>
      </c>
      <c r="F664" s="1">
        <v>742641.83</v>
      </c>
      <c r="G664" s="27">
        <f t="shared" si="21"/>
        <v>742641.83</v>
      </c>
    </row>
    <row r="665" spans="1:7" x14ac:dyDescent="0.3">
      <c r="A665" s="5">
        <v>123550011</v>
      </c>
      <c r="B665" s="17">
        <v>50000</v>
      </c>
      <c r="C665" s="17">
        <v>0</v>
      </c>
      <c r="D665" s="17">
        <f t="shared" si="20"/>
        <v>50000</v>
      </c>
      <c r="E665" s="1">
        <v>50000</v>
      </c>
      <c r="F665" s="1">
        <v>0</v>
      </c>
      <c r="G665" s="27">
        <f t="shared" si="21"/>
        <v>50000</v>
      </c>
    </row>
    <row r="666" spans="1:7" x14ac:dyDescent="0.3">
      <c r="A666" s="5">
        <v>302496128</v>
      </c>
      <c r="B666" s="17">
        <v>29640.23</v>
      </c>
      <c r="C666" s="17">
        <v>0</v>
      </c>
      <c r="D666" s="17">
        <f t="shared" si="20"/>
        <v>29640.23</v>
      </c>
      <c r="E666" s="1">
        <v>28900.329999999998</v>
      </c>
      <c r="F666" s="1">
        <v>0</v>
      </c>
      <c r="G666" s="27">
        <f t="shared" si="21"/>
        <v>28900.329999999998</v>
      </c>
    </row>
    <row r="667" spans="1:7" x14ac:dyDescent="0.3">
      <c r="A667" s="5">
        <v>305558492</v>
      </c>
      <c r="B667" s="17">
        <v>56501.93</v>
      </c>
      <c r="C667" s="17">
        <v>0</v>
      </c>
      <c r="D667" s="17">
        <f t="shared" si="20"/>
        <v>56501.93</v>
      </c>
      <c r="E667" s="1">
        <v>17982</v>
      </c>
      <c r="F667" s="1">
        <v>0</v>
      </c>
      <c r="G667" s="27">
        <f t="shared" si="21"/>
        <v>17982</v>
      </c>
    </row>
    <row r="668" spans="1:7" x14ac:dyDescent="0.3">
      <c r="A668" s="5">
        <v>301150340</v>
      </c>
      <c r="B668" s="17">
        <v>30000</v>
      </c>
      <c r="C668" s="17">
        <v>0</v>
      </c>
      <c r="D668" s="17">
        <f t="shared" si="20"/>
        <v>30000</v>
      </c>
      <c r="E668" s="1">
        <v>30000</v>
      </c>
      <c r="F668" s="1">
        <v>0</v>
      </c>
      <c r="G668" s="27">
        <f t="shared" si="21"/>
        <v>30000</v>
      </c>
    </row>
    <row r="669" spans="1:7" x14ac:dyDescent="0.3">
      <c r="A669" s="5">
        <v>111950581</v>
      </c>
      <c r="B669" s="17">
        <v>26882.13</v>
      </c>
      <c r="C669" s="17">
        <v>0</v>
      </c>
      <c r="D669" s="17">
        <f t="shared" si="20"/>
        <v>26882.13</v>
      </c>
      <c r="E669" s="1">
        <v>19549.88</v>
      </c>
      <c r="F669" s="1">
        <v>0</v>
      </c>
      <c r="G669" s="27">
        <f t="shared" si="21"/>
        <v>19549.88</v>
      </c>
    </row>
    <row r="670" spans="1:7" x14ac:dyDescent="0.3">
      <c r="A670" s="5">
        <v>306611631</v>
      </c>
      <c r="B670" s="17">
        <v>85976.8</v>
      </c>
      <c r="C670" s="17">
        <v>0</v>
      </c>
      <c r="D670" s="17">
        <f t="shared" si="20"/>
        <v>85976.8</v>
      </c>
      <c r="E670" s="1">
        <v>85973.119999999995</v>
      </c>
      <c r="F670" s="1">
        <v>0</v>
      </c>
      <c r="G670" s="27">
        <f t="shared" si="21"/>
        <v>85973.119999999995</v>
      </c>
    </row>
    <row r="671" spans="1:7" x14ac:dyDescent="0.3">
      <c r="A671" s="5">
        <v>302496128</v>
      </c>
      <c r="B671" s="17">
        <v>29957.79</v>
      </c>
      <c r="C671" s="17">
        <v>0</v>
      </c>
      <c r="D671" s="17">
        <f t="shared" si="20"/>
        <v>29957.79</v>
      </c>
      <c r="E671" s="1">
        <v>29957.79</v>
      </c>
      <c r="F671" s="1">
        <v>0</v>
      </c>
      <c r="G671" s="27">
        <f t="shared" si="21"/>
        <v>29957.79</v>
      </c>
    </row>
    <row r="672" spans="1:7" x14ac:dyDescent="0.3">
      <c r="A672" s="5">
        <v>306414484</v>
      </c>
      <c r="B672" s="17">
        <v>85831</v>
      </c>
      <c r="C672" s="17">
        <v>0</v>
      </c>
      <c r="D672" s="17">
        <f t="shared" si="20"/>
        <v>85831</v>
      </c>
      <c r="E672" s="1">
        <v>85814.26999999999</v>
      </c>
      <c r="F672" s="1">
        <v>0</v>
      </c>
      <c r="G672" s="27">
        <f t="shared" si="21"/>
        <v>85814.26999999999</v>
      </c>
    </row>
    <row r="673" spans="1:7" x14ac:dyDescent="0.3">
      <c r="A673" s="5">
        <v>305238040</v>
      </c>
      <c r="B673" s="17">
        <v>3783000</v>
      </c>
      <c r="C673" s="17">
        <v>0</v>
      </c>
      <c r="D673" s="17">
        <f t="shared" si="20"/>
        <v>3783000</v>
      </c>
      <c r="E673" s="1">
        <v>2368347.88</v>
      </c>
      <c r="F673" s="1">
        <v>0</v>
      </c>
      <c r="G673" s="27">
        <f t="shared" si="21"/>
        <v>2368347.88</v>
      </c>
    </row>
    <row r="674" spans="1:7" x14ac:dyDescent="0.3">
      <c r="A674" s="5">
        <v>302533911</v>
      </c>
      <c r="B674" s="17">
        <v>100000</v>
      </c>
      <c r="C674" s="17">
        <v>0</v>
      </c>
      <c r="D674" s="17">
        <f t="shared" si="20"/>
        <v>100000</v>
      </c>
      <c r="E674" s="1">
        <v>100000</v>
      </c>
      <c r="F674" s="1">
        <v>0</v>
      </c>
      <c r="G674" s="27">
        <f t="shared" si="21"/>
        <v>100000</v>
      </c>
    </row>
    <row r="675" spans="1:7" x14ac:dyDescent="0.3">
      <c r="A675" s="5">
        <v>306269708</v>
      </c>
      <c r="B675" s="17">
        <v>86000</v>
      </c>
      <c r="C675" s="17">
        <v>0</v>
      </c>
      <c r="D675" s="17">
        <f t="shared" si="20"/>
        <v>86000</v>
      </c>
      <c r="E675" s="1">
        <v>85914.240000000005</v>
      </c>
      <c r="F675" s="1">
        <v>0</v>
      </c>
      <c r="G675" s="27">
        <f t="shared" si="21"/>
        <v>85914.240000000005</v>
      </c>
    </row>
    <row r="676" spans="1:7" x14ac:dyDescent="0.3">
      <c r="A676" s="5">
        <v>306306494</v>
      </c>
      <c r="B676" s="17">
        <v>83949.52</v>
      </c>
      <c r="C676" s="17">
        <v>0</v>
      </c>
      <c r="D676" s="17">
        <f t="shared" si="20"/>
        <v>83949.52</v>
      </c>
      <c r="E676" s="1">
        <v>66049.240000000005</v>
      </c>
      <c r="F676" s="1">
        <v>0</v>
      </c>
      <c r="G676" s="27">
        <f t="shared" si="21"/>
        <v>66049.240000000005</v>
      </c>
    </row>
    <row r="677" spans="1:7" x14ac:dyDescent="0.3">
      <c r="A677" s="5">
        <v>303164456</v>
      </c>
      <c r="B677" s="17">
        <v>30000</v>
      </c>
      <c r="C677" s="17">
        <v>0</v>
      </c>
      <c r="D677" s="17">
        <f t="shared" si="20"/>
        <v>30000</v>
      </c>
      <c r="E677" s="1">
        <v>30000</v>
      </c>
      <c r="F677" s="1">
        <v>0</v>
      </c>
      <c r="G677" s="27">
        <f t="shared" si="21"/>
        <v>30000</v>
      </c>
    </row>
    <row r="678" spans="1:7" x14ac:dyDescent="0.3">
      <c r="A678" s="5">
        <v>111955219</v>
      </c>
      <c r="B678" s="17">
        <v>29656.76</v>
      </c>
      <c r="C678" s="17">
        <v>0</v>
      </c>
      <c r="D678" s="17">
        <f t="shared" si="20"/>
        <v>29656.76</v>
      </c>
      <c r="E678" s="1">
        <v>26257.589999999997</v>
      </c>
      <c r="F678" s="1">
        <v>0</v>
      </c>
      <c r="G678" s="27">
        <f t="shared" si="21"/>
        <v>26257.589999999997</v>
      </c>
    </row>
    <row r="679" spans="1:7" x14ac:dyDescent="0.3">
      <c r="A679" s="5">
        <v>300902772</v>
      </c>
      <c r="B679" s="17">
        <v>241660</v>
      </c>
      <c r="C679" s="17">
        <v>0</v>
      </c>
      <c r="D679" s="17">
        <f t="shared" si="20"/>
        <v>241660</v>
      </c>
      <c r="E679" s="1">
        <v>69756.5</v>
      </c>
      <c r="F679" s="1">
        <v>0</v>
      </c>
      <c r="G679" s="27">
        <f t="shared" si="21"/>
        <v>69756.5</v>
      </c>
    </row>
    <row r="680" spans="1:7" x14ac:dyDescent="0.3">
      <c r="A680" s="5">
        <v>306337372</v>
      </c>
      <c r="B680" s="17">
        <v>86000</v>
      </c>
      <c r="C680" s="17">
        <v>0</v>
      </c>
      <c r="D680" s="17">
        <f t="shared" si="20"/>
        <v>86000</v>
      </c>
      <c r="E680" s="1">
        <v>83888.47</v>
      </c>
      <c r="F680" s="1">
        <v>0</v>
      </c>
      <c r="G680" s="27">
        <f t="shared" si="21"/>
        <v>83888.47</v>
      </c>
    </row>
    <row r="681" spans="1:7" x14ac:dyDescent="0.3">
      <c r="A681" s="5">
        <v>305913954</v>
      </c>
      <c r="B681" s="17">
        <v>102000</v>
      </c>
      <c r="C681" s="17">
        <v>0</v>
      </c>
      <c r="D681" s="17">
        <f t="shared" si="20"/>
        <v>102000</v>
      </c>
      <c r="E681" s="1">
        <v>102000</v>
      </c>
      <c r="F681" s="1">
        <v>0</v>
      </c>
      <c r="G681" s="27">
        <f t="shared" si="21"/>
        <v>102000</v>
      </c>
    </row>
    <row r="682" spans="1:7" x14ac:dyDescent="0.3">
      <c r="A682" s="5">
        <v>304960513</v>
      </c>
      <c r="B682" s="17">
        <v>30000</v>
      </c>
      <c r="C682" s="17">
        <v>0</v>
      </c>
      <c r="D682" s="17">
        <f t="shared" si="20"/>
        <v>30000</v>
      </c>
      <c r="E682" s="1">
        <v>30000</v>
      </c>
      <c r="F682" s="1">
        <v>0</v>
      </c>
      <c r="G682" s="27">
        <f t="shared" si="21"/>
        <v>30000</v>
      </c>
    </row>
    <row r="683" spans="1:7" x14ac:dyDescent="0.3">
      <c r="A683" s="5">
        <v>140089260</v>
      </c>
      <c r="B683" s="17">
        <v>50000</v>
      </c>
      <c r="C683" s="17">
        <v>0</v>
      </c>
      <c r="D683" s="17">
        <f t="shared" si="20"/>
        <v>50000</v>
      </c>
      <c r="E683" s="1">
        <v>50000</v>
      </c>
      <c r="F683" s="1">
        <v>0</v>
      </c>
      <c r="G683" s="27">
        <f t="shared" si="21"/>
        <v>50000</v>
      </c>
    </row>
    <row r="684" spans="1:7" x14ac:dyDescent="0.3">
      <c r="A684" s="5">
        <v>306341431</v>
      </c>
      <c r="B684" s="17">
        <v>85988.38</v>
      </c>
      <c r="C684" s="17">
        <v>0</v>
      </c>
      <c r="D684" s="17">
        <f t="shared" si="20"/>
        <v>85988.38</v>
      </c>
      <c r="E684" s="1">
        <v>66958.2</v>
      </c>
      <c r="F684" s="1">
        <v>0</v>
      </c>
      <c r="G684" s="27">
        <f t="shared" si="21"/>
        <v>66958.2</v>
      </c>
    </row>
    <row r="685" spans="1:7" x14ac:dyDescent="0.3">
      <c r="A685" s="5">
        <v>306410144</v>
      </c>
      <c r="B685" s="17">
        <v>86000</v>
      </c>
      <c r="C685" s="17">
        <v>0</v>
      </c>
      <c r="D685" s="17">
        <f t="shared" si="20"/>
        <v>86000</v>
      </c>
      <c r="E685" s="1">
        <v>86000</v>
      </c>
      <c r="F685" s="1">
        <v>0</v>
      </c>
      <c r="G685" s="27">
        <f t="shared" si="21"/>
        <v>86000</v>
      </c>
    </row>
    <row r="686" spans="1:7" x14ac:dyDescent="0.3">
      <c r="A686" s="5">
        <v>306436349</v>
      </c>
      <c r="B686" s="17">
        <v>85334.26</v>
      </c>
      <c r="C686" s="17">
        <v>0</v>
      </c>
      <c r="D686" s="17">
        <f t="shared" si="20"/>
        <v>85334.26</v>
      </c>
      <c r="E686" s="1">
        <v>80385.02</v>
      </c>
      <c r="F686" s="1">
        <v>0</v>
      </c>
      <c r="G686" s="27">
        <f t="shared" si="21"/>
        <v>80385.02</v>
      </c>
    </row>
    <row r="687" spans="1:7" x14ac:dyDescent="0.3">
      <c r="A687" s="5">
        <v>306005345</v>
      </c>
      <c r="B687" s="17">
        <v>102000</v>
      </c>
      <c r="C687" s="17">
        <v>0</v>
      </c>
      <c r="D687" s="17">
        <f t="shared" si="20"/>
        <v>102000</v>
      </c>
      <c r="E687" s="1">
        <v>102000.00000000001</v>
      </c>
      <c r="F687" s="1">
        <v>0</v>
      </c>
      <c r="G687" s="27">
        <f t="shared" si="21"/>
        <v>102000.00000000001</v>
      </c>
    </row>
    <row r="688" spans="1:7" x14ac:dyDescent="0.3">
      <c r="A688" s="5">
        <v>306377858</v>
      </c>
      <c r="B688" s="17">
        <v>102000</v>
      </c>
      <c r="C688" s="17">
        <v>0</v>
      </c>
      <c r="D688" s="17">
        <f t="shared" si="20"/>
        <v>102000</v>
      </c>
      <c r="E688" s="1">
        <v>101100.09</v>
      </c>
      <c r="F688" s="1">
        <v>0</v>
      </c>
      <c r="G688" s="27">
        <f t="shared" si="21"/>
        <v>101100.09</v>
      </c>
    </row>
    <row r="689" spans="1:7" x14ac:dyDescent="0.3">
      <c r="A689" s="5">
        <v>306552115</v>
      </c>
      <c r="B689" s="17">
        <v>86000</v>
      </c>
      <c r="C689" s="17">
        <v>0</v>
      </c>
      <c r="D689" s="17">
        <f t="shared" si="20"/>
        <v>86000</v>
      </c>
      <c r="E689" s="1">
        <v>81850.38</v>
      </c>
      <c r="F689" s="1">
        <v>0</v>
      </c>
      <c r="G689" s="27">
        <f t="shared" si="21"/>
        <v>81850.38</v>
      </c>
    </row>
    <row r="690" spans="1:7" x14ac:dyDescent="0.3">
      <c r="A690" s="5">
        <v>181705485</v>
      </c>
      <c r="B690" s="17">
        <v>200000</v>
      </c>
      <c r="C690" s="17">
        <v>0</v>
      </c>
      <c r="D690" s="17">
        <f t="shared" si="20"/>
        <v>200000</v>
      </c>
      <c r="E690" s="1">
        <v>200000</v>
      </c>
      <c r="F690" s="1">
        <v>0</v>
      </c>
      <c r="G690" s="27">
        <f t="shared" si="21"/>
        <v>200000</v>
      </c>
    </row>
    <row r="691" spans="1:7" x14ac:dyDescent="0.3">
      <c r="A691" s="5">
        <v>302496128</v>
      </c>
      <c r="B691" s="17">
        <v>29967.49</v>
      </c>
      <c r="C691" s="17">
        <v>0</v>
      </c>
      <c r="D691" s="17">
        <f t="shared" si="20"/>
        <v>29967.49</v>
      </c>
      <c r="E691" s="1">
        <v>29967.480000000003</v>
      </c>
      <c r="F691" s="1">
        <v>0</v>
      </c>
      <c r="G691" s="27">
        <f t="shared" si="21"/>
        <v>29967.480000000003</v>
      </c>
    </row>
    <row r="692" spans="1:7" x14ac:dyDescent="0.3">
      <c r="A692" s="5">
        <v>302496128</v>
      </c>
      <c r="B692" s="17">
        <v>29769.599999999999</v>
      </c>
      <c r="C692" s="17">
        <v>0</v>
      </c>
      <c r="D692" s="17">
        <f t="shared" si="20"/>
        <v>29769.599999999999</v>
      </c>
      <c r="E692" s="1">
        <v>29220.559999999998</v>
      </c>
      <c r="F692" s="1">
        <v>0</v>
      </c>
      <c r="G692" s="27">
        <f t="shared" si="21"/>
        <v>29220.559999999998</v>
      </c>
    </row>
    <row r="693" spans="1:7" x14ac:dyDescent="0.3">
      <c r="A693" s="5">
        <v>306181329</v>
      </c>
      <c r="B693" s="17">
        <v>85923.6</v>
      </c>
      <c r="C693" s="17">
        <v>0</v>
      </c>
      <c r="D693" s="17">
        <f t="shared" si="20"/>
        <v>85923.6</v>
      </c>
      <c r="E693" s="1">
        <v>40859.760000000002</v>
      </c>
      <c r="F693" s="1">
        <v>0</v>
      </c>
      <c r="G693" s="27">
        <f t="shared" si="21"/>
        <v>40859.760000000002</v>
      </c>
    </row>
    <row r="694" spans="1:7" x14ac:dyDescent="0.3">
      <c r="A694" s="5">
        <v>306445323</v>
      </c>
      <c r="B694" s="17">
        <v>86000</v>
      </c>
      <c r="C694" s="17">
        <v>0</v>
      </c>
      <c r="D694" s="17">
        <f t="shared" si="20"/>
        <v>86000</v>
      </c>
      <c r="E694" s="1">
        <v>85848.5</v>
      </c>
      <c r="F694" s="1">
        <v>0</v>
      </c>
      <c r="G694" s="27">
        <f t="shared" si="21"/>
        <v>85848.5</v>
      </c>
    </row>
    <row r="695" spans="1:7" x14ac:dyDescent="0.3">
      <c r="A695" s="5">
        <v>306379649</v>
      </c>
      <c r="B695" s="17">
        <v>83999</v>
      </c>
      <c r="C695" s="17">
        <v>0</v>
      </c>
      <c r="D695" s="17">
        <f t="shared" si="20"/>
        <v>83999</v>
      </c>
      <c r="E695" s="1">
        <v>50812.65</v>
      </c>
      <c r="F695" s="1">
        <v>0</v>
      </c>
      <c r="G695" s="27">
        <f t="shared" si="21"/>
        <v>50812.65</v>
      </c>
    </row>
    <row r="696" spans="1:7" x14ac:dyDescent="0.3">
      <c r="A696" s="5">
        <v>111950396</v>
      </c>
      <c r="B696" s="17">
        <v>1479989.96</v>
      </c>
      <c r="C696" s="17">
        <v>0</v>
      </c>
      <c r="D696" s="17">
        <f t="shared" si="20"/>
        <v>1479989.96</v>
      </c>
      <c r="E696" s="1">
        <v>903366.7300000001</v>
      </c>
      <c r="F696" s="1">
        <v>0</v>
      </c>
      <c r="G696" s="27">
        <f t="shared" si="21"/>
        <v>903366.7300000001</v>
      </c>
    </row>
    <row r="697" spans="1:7" x14ac:dyDescent="0.3">
      <c r="A697" s="5">
        <v>111950396</v>
      </c>
      <c r="B697" s="17">
        <v>799979.54</v>
      </c>
      <c r="C697" s="17">
        <v>0</v>
      </c>
      <c r="D697" s="17">
        <f t="shared" si="20"/>
        <v>799979.54</v>
      </c>
      <c r="E697" s="1">
        <v>272491.03000000003</v>
      </c>
      <c r="F697" s="1">
        <v>0</v>
      </c>
      <c r="G697" s="27">
        <f t="shared" si="21"/>
        <v>272491.03000000003</v>
      </c>
    </row>
    <row r="698" spans="1:7" x14ac:dyDescent="0.3">
      <c r="A698" s="5">
        <v>302512397</v>
      </c>
      <c r="B698" s="17">
        <v>250000</v>
      </c>
      <c r="C698" s="17">
        <v>0</v>
      </c>
      <c r="D698" s="17">
        <f t="shared" si="20"/>
        <v>250000</v>
      </c>
      <c r="E698" s="1">
        <v>0</v>
      </c>
      <c r="F698" s="1">
        <v>0</v>
      </c>
      <c r="G698" s="27">
        <f t="shared" si="21"/>
        <v>0</v>
      </c>
    </row>
    <row r="699" spans="1:7" x14ac:dyDescent="0.3">
      <c r="A699" s="5">
        <v>121539735</v>
      </c>
      <c r="B699" s="17">
        <v>140234</v>
      </c>
      <c r="C699" s="17">
        <v>0</v>
      </c>
      <c r="D699" s="17">
        <f t="shared" si="20"/>
        <v>140234</v>
      </c>
      <c r="E699" s="1">
        <v>140234</v>
      </c>
      <c r="F699" s="1">
        <v>0</v>
      </c>
      <c r="G699" s="27">
        <f t="shared" si="21"/>
        <v>140234</v>
      </c>
    </row>
    <row r="700" spans="1:7" x14ac:dyDescent="0.3">
      <c r="A700" s="5">
        <v>306388616</v>
      </c>
      <c r="B700" s="17">
        <v>85846.46</v>
      </c>
      <c r="C700" s="17">
        <v>0</v>
      </c>
      <c r="D700" s="17">
        <f t="shared" si="20"/>
        <v>85846.46</v>
      </c>
      <c r="E700" s="1">
        <v>76397.819999999992</v>
      </c>
      <c r="F700" s="1">
        <v>0</v>
      </c>
      <c r="G700" s="27">
        <f t="shared" si="21"/>
        <v>76397.819999999992</v>
      </c>
    </row>
    <row r="701" spans="1:7" x14ac:dyDescent="0.3">
      <c r="A701" s="5">
        <v>188710823</v>
      </c>
      <c r="B701" s="17">
        <v>95929.39</v>
      </c>
      <c r="C701" s="17">
        <v>0</v>
      </c>
      <c r="D701" s="17">
        <f t="shared" si="20"/>
        <v>95929.39</v>
      </c>
      <c r="E701" s="1">
        <v>259394.74</v>
      </c>
      <c r="F701" s="1">
        <v>0</v>
      </c>
      <c r="G701" s="27">
        <f t="shared" si="21"/>
        <v>259394.74</v>
      </c>
    </row>
    <row r="702" spans="1:7" x14ac:dyDescent="0.3">
      <c r="A702" s="5">
        <v>111950396</v>
      </c>
      <c r="B702" s="17">
        <v>2219989.7799999998</v>
      </c>
      <c r="C702" s="17">
        <v>0</v>
      </c>
      <c r="D702" s="17">
        <f t="shared" si="20"/>
        <v>2219989.7799999998</v>
      </c>
      <c r="E702" s="1">
        <v>548736.11</v>
      </c>
      <c r="F702" s="1">
        <v>0</v>
      </c>
      <c r="G702" s="27">
        <f t="shared" si="21"/>
        <v>548736.11</v>
      </c>
    </row>
    <row r="703" spans="1:7" x14ac:dyDescent="0.3">
      <c r="A703" s="5">
        <v>111965284</v>
      </c>
      <c r="B703" s="17">
        <v>58083.15</v>
      </c>
      <c r="C703" s="17">
        <v>0</v>
      </c>
      <c r="D703" s="17">
        <f t="shared" si="20"/>
        <v>58083.15</v>
      </c>
      <c r="E703" s="1">
        <v>15330.95</v>
      </c>
      <c r="F703" s="1">
        <v>0</v>
      </c>
      <c r="G703" s="27">
        <f t="shared" si="21"/>
        <v>15330.95</v>
      </c>
    </row>
    <row r="704" spans="1:7" x14ac:dyDescent="0.3">
      <c r="A704" s="5">
        <v>304632160</v>
      </c>
      <c r="B704" s="17">
        <v>5000</v>
      </c>
      <c r="C704" s="17">
        <v>0</v>
      </c>
      <c r="D704" s="17">
        <f t="shared" si="20"/>
        <v>5000</v>
      </c>
      <c r="E704" s="1">
        <v>5000</v>
      </c>
      <c r="F704" s="1">
        <v>0</v>
      </c>
      <c r="G704" s="27">
        <f t="shared" si="21"/>
        <v>5000</v>
      </c>
    </row>
    <row r="705" spans="1:7" x14ac:dyDescent="0.3">
      <c r="A705" s="5">
        <v>304632160</v>
      </c>
      <c r="B705" s="17">
        <v>4000</v>
      </c>
      <c r="C705" s="17">
        <v>0</v>
      </c>
      <c r="D705" s="17">
        <f t="shared" si="20"/>
        <v>4000</v>
      </c>
      <c r="E705" s="1">
        <v>4000</v>
      </c>
      <c r="F705" s="1">
        <v>0</v>
      </c>
      <c r="G705" s="27">
        <f t="shared" si="21"/>
        <v>4000</v>
      </c>
    </row>
    <row r="706" spans="1:7" x14ac:dyDescent="0.3">
      <c r="A706" s="23">
        <v>111950581</v>
      </c>
      <c r="B706" s="17">
        <v>27586.880000000001</v>
      </c>
      <c r="C706" s="17">
        <v>0</v>
      </c>
      <c r="D706" s="17">
        <f t="shared" si="20"/>
        <v>27586.880000000001</v>
      </c>
      <c r="E706" s="1">
        <v>27082.29</v>
      </c>
      <c r="F706" s="1">
        <v>0</v>
      </c>
      <c r="G706" s="27">
        <f t="shared" si="21"/>
        <v>27082.29</v>
      </c>
    </row>
    <row r="707" spans="1:7" x14ac:dyDescent="0.3">
      <c r="A707" s="5">
        <v>304632160</v>
      </c>
      <c r="B707" s="17">
        <v>5000</v>
      </c>
      <c r="C707" s="17">
        <v>0</v>
      </c>
      <c r="D707" s="17">
        <f t="shared" ref="D707:D770" si="22">B707+C707</f>
        <v>5000</v>
      </c>
      <c r="E707" s="1">
        <v>5000</v>
      </c>
      <c r="F707" s="1">
        <v>0</v>
      </c>
      <c r="G707" s="27">
        <f t="shared" ref="G707:G770" si="23">E707+F707</f>
        <v>5000</v>
      </c>
    </row>
    <row r="708" spans="1:7" x14ac:dyDescent="0.3">
      <c r="A708" s="5">
        <v>304632160</v>
      </c>
      <c r="B708" s="17">
        <v>4107.4399999999996</v>
      </c>
      <c r="C708" s="17">
        <v>0</v>
      </c>
      <c r="D708" s="17">
        <f t="shared" si="22"/>
        <v>4107.4399999999996</v>
      </c>
      <c r="E708" s="1">
        <v>4107.4399999999996</v>
      </c>
      <c r="F708" s="1">
        <v>0</v>
      </c>
      <c r="G708" s="27">
        <f t="shared" si="23"/>
        <v>4107.4399999999996</v>
      </c>
    </row>
    <row r="709" spans="1:7" x14ac:dyDescent="0.3">
      <c r="A709" s="5">
        <v>111950581</v>
      </c>
      <c r="B709" s="17">
        <v>27455.42</v>
      </c>
      <c r="C709" s="17">
        <v>0</v>
      </c>
      <c r="D709" s="17">
        <f t="shared" si="22"/>
        <v>27455.42</v>
      </c>
      <c r="E709" s="1">
        <v>27426.98</v>
      </c>
      <c r="F709" s="1">
        <v>0</v>
      </c>
      <c r="G709" s="27">
        <f t="shared" si="23"/>
        <v>27426.98</v>
      </c>
    </row>
    <row r="710" spans="1:7" x14ac:dyDescent="0.3">
      <c r="A710" s="5">
        <v>302496128</v>
      </c>
      <c r="B710" s="17">
        <v>29999.360000000001</v>
      </c>
      <c r="C710" s="17">
        <v>0</v>
      </c>
      <c r="D710" s="17">
        <f t="shared" si="22"/>
        <v>29999.360000000001</v>
      </c>
      <c r="E710" s="1">
        <v>25118.11</v>
      </c>
      <c r="F710" s="1">
        <v>0</v>
      </c>
      <c r="G710" s="27">
        <f t="shared" si="23"/>
        <v>25118.11</v>
      </c>
    </row>
    <row r="711" spans="1:7" x14ac:dyDescent="0.3">
      <c r="A711" s="5">
        <v>111950581</v>
      </c>
      <c r="B711" s="17">
        <v>57281.31</v>
      </c>
      <c r="C711" s="17">
        <v>0</v>
      </c>
      <c r="D711" s="17">
        <f t="shared" si="22"/>
        <v>57281.31</v>
      </c>
      <c r="E711" s="1">
        <v>55418.83</v>
      </c>
      <c r="F711" s="1">
        <v>0</v>
      </c>
      <c r="G711" s="27">
        <f t="shared" si="23"/>
        <v>55418.83</v>
      </c>
    </row>
    <row r="712" spans="1:7" x14ac:dyDescent="0.3">
      <c r="A712" s="5">
        <v>211950810</v>
      </c>
      <c r="B712" s="17">
        <v>29978.77</v>
      </c>
      <c r="C712" s="17">
        <v>0</v>
      </c>
      <c r="D712" s="17">
        <f t="shared" si="22"/>
        <v>29978.77</v>
      </c>
      <c r="E712" s="1">
        <v>27137.74</v>
      </c>
      <c r="F712" s="1">
        <v>0</v>
      </c>
      <c r="G712" s="27">
        <f t="shared" si="23"/>
        <v>27137.74</v>
      </c>
    </row>
    <row r="713" spans="1:7" x14ac:dyDescent="0.3">
      <c r="A713" s="5">
        <v>211950810</v>
      </c>
      <c r="B713" s="17">
        <v>27533.67</v>
      </c>
      <c r="C713" s="17">
        <v>0</v>
      </c>
      <c r="D713" s="17">
        <f t="shared" si="22"/>
        <v>27533.67</v>
      </c>
      <c r="E713" s="1">
        <v>19865.39</v>
      </c>
      <c r="F713" s="1">
        <v>0</v>
      </c>
      <c r="G713" s="27">
        <f t="shared" si="23"/>
        <v>19865.39</v>
      </c>
    </row>
    <row r="714" spans="1:7" x14ac:dyDescent="0.3">
      <c r="A714" s="5">
        <v>302877556</v>
      </c>
      <c r="B714" s="17">
        <v>59993.29</v>
      </c>
      <c r="C714" s="17">
        <v>0</v>
      </c>
      <c r="D714" s="17">
        <f t="shared" si="22"/>
        <v>59993.29</v>
      </c>
      <c r="E714" s="1">
        <v>36739.770000000004</v>
      </c>
      <c r="F714" s="1">
        <v>0</v>
      </c>
      <c r="G714" s="27">
        <f t="shared" si="23"/>
        <v>36739.770000000004</v>
      </c>
    </row>
    <row r="715" spans="1:7" x14ac:dyDescent="0.3">
      <c r="A715" s="5">
        <v>302877556</v>
      </c>
      <c r="B715" s="17">
        <v>59906.35</v>
      </c>
      <c r="C715" s="17">
        <v>0</v>
      </c>
      <c r="D715" s="17">
        <f t="shared" si="22"/>
        <v>59906.35</v>
      </c>
      <c r="E715" s="1">
        <v>35974.31</v>
      </c>
      <c r="F715" s="1">
        <v>0</v>
      </c>
      <c r="G715" s="27">
        <f t="shared" si="23"/>
        <v>35974.31</v>
      </c>
    </row>
    <row r="716" spans="1:7" x14ac:dyDescent="0.3">
      <c r="A716" s="5">
        <v>211950810</v>
      </c>
      <c r="B716" s="17">
        <v>59018.65</v>
      </c>
      <c r="C716" s="17">
        <v>0</v>
      </c>
      <c r="D716" s="17">
        <f t="shared" si="22"/>
        <v>59018.65</v>
      </c>
      <c r="E716" s="1">
        <v>23263.95</v>
      </c>
      <c r="F716" s="1">
        <v>0</v>
      </c>
      <c r="G716" s="27">
        <f t="shared" si="23"/>
        <v>23263.95</v>
      </c>
    </row>
    <row r="717" spans="1:7" x14ac:dyDescent="0.3">
      <c r="A717" s="5">
        <v>302877556</v>
      </c>
      <c r="B717" s="17">
        <v>59971.78</v>
      </c>
      <c r="C717" s="17">
        <v>0</v>
      </c>
      <c r="D717" s="17">
        <f t="shared" si="22"/>
        <v>59971.78</v>
      </c>
      <c r="E717" s="1">
        <v>35025.119999999995</v>
      </c>
      <c r="F717" s="1">
        <v>0</v>
      </c>
      <c r="G717" s="27">
        <f t="shared" si="23"/>
        <v>35025.119999999995</v>
      </c>
    </row>
    <row r="718" spans="1:7" x14ac:dyDescent="0.3">
      <c r="A718" s="5">
        <v>302877556</v>
      </c>
      <c r="B718" s="17">
        <v>56510.84</v>
      </c>
      <c r="C718" s="17">
        <v>0</v>
      </c>
      <c r="D718" s="17">
        <f t="shared" si="22"/>
        <v>56510.84</v>
      </c>
      <c r="E718" s="1">
        <v>34778.89</v>
      </c>
      <c r="F718" s="1">
        <v>0</v>
      </c>
      <c r="G718" s="27">
        <f t="shared" si="23"/>
        <v>34778.89</v>
      </c>
    </row>
    <row r="719" spans="1:7" x14ac:dyDescent="0.3">
      <c r="A719" s="5">
        <v>302877556</v>
      </c>
      <c r="B719" s="17">
        <v>59940.160000000003</v>
      </c>
      <c r="C719" s="17">
        <v>0</v>
      </c>
      <c r="D719" s="17">
        <f t="shared" si="22"/>
        <v>59940.160000000003</v>
      </c>
      <c r="E719" s="1">
        <v>37566.520000000004</v>
      </c>
      <c r="F719" s="1">
        <v>0</v>
      </c>
      <c r="G719" s="27">
        <f t="shared" si="23"/>
        <v>37566.520000000004</v>
      </c>
    </row>
    <row r="720" spans="1:7" x14ac:dyDescent="0.3">
      <c r="A720" s="5">
        <v>304632160</v>
      </c>
      <c r="B720" s="17">
        <v>5000</v>
      </c>
      <c r="C720" s="17">
        <v>0</v>
      </c>
      <c r="D720" s="17">
        <f t="shared" si="22"/>
        <v>5000</v>
      </c>
      <c r="E720" s="1">
        <v>5000</v>
      </c>
      <c r="F720" s="1">
        <v>0</v>
      </c>
      <c r="G720" s="27">
        <f t="shared" si="23"/>
        <v>5000</v>
      </c>
    </row>
    <row r="721" spans="1:7" x14ac:dyDescent="0.3">
      <c r="A721" s="5">
        <v>305649166</v>
      </c>
      <c r="B721" s="17">
        <v>59419.75</v>
      </c>
      <c r="C721" s="17">
        <v>0</v>
      </c>
      <c r="D721" s="17">
        <f t="shared" si="22"/>
        <v>59419.75</v>
      </c>
      <c r="E721" s="1">
        <v>59059.56</v>
      </c>
      <c r="F721" s="1">
        <v>0</v>
      </c>
      <c r="G721" s="27">
        <f t="shared" si="23"/>
        <v>59059.56</v>
      </c>
    </row>
    <row r="722" spans="1:7" x14ac:dyDescent="0.3">
      <c r="A722" s="5">
        <v>304862777</v>
      </c>
      <c r="B722" s="17">
        <v>55959.28</v>
      </c>
      <c r="C722" s="17">
        <v>0</v>
      </c>
      <c r="D722" s="17">
        <f t="shared" si="22"/>
        <v>55959.28</v>
      </c>
      <c r="E722" s="1">
        <v>29478.440000000002</v>
      </c>
      <c r="F722" s="1">
        <v>0</v>
      </c>
      <c r="G722" s="27">
        <f t="shared" si="23"/>
        <v>29478.440000000002</v>
      </c>
    </row>
    <row r="723" spans="1:7" x14ac:dyDescent="0.3">
      <c r="A723" s="5">
        <v>111950581</v>
      </c>
      <c r="B723" s="17">
        <v>59998.6</v>
      </c>
      <c r="C723" s="17">
        <v>0</v>
      </c>
      <c r="D723" s="17">
        <f t="shared" si="22"/>
        <v>59998.6</v>
      </c>
      <c r="E723" s="1">
        <v>54010.53</v>
      </c>
      <c r="F723" s="1">
        <v>0</v>
      </c>
      <c r="G723" s="27">
        <f t="shared" si="23"/>
        <v>54010.53</v>
      </c>
    </row>
    <row r="724" spans="1:7" x14ac:dyDescent="0.3">
      <c r="A724" s="5">
        <v>111955219</v>
      </c>
      <c r="B724" s="17">
        <v>29028.560000000001</v>
      </c>
      <c r="C724" s="17">
        <v>0</v>
      </c>
      <c r="D724" s="17">
        <f t="shared" si="22"/>
        <v>29028.560000000001</v>
      </c>
      <c r="E724" s="1">
        <v>25271.84</v>
      </c>
      <c r="F724" s="1">
        <v>0</v>
      </c>
      <c r="G724" s="27">
        <f t="shared" si="23"/>
        <v>25271.84</v>
      </c>
    </row>
    <row r="725" spans="1:7" x14ac:dyDescent="0.3">
      <c r="A725" s="5">
        <v>211950810</v>
      </c>
      <c r="B725" s="17">
        <v>1600000</v>
      </c>
      <c r="C725" s="17">
        <v>0</v>
      </c>
      <c r="D725" s="17">
        <f t="shared" si="22"/>
        <v>1600000</v>
      </c>
      <c r="E725" s="1">
        <v>7021.6</v>
      </c>
      <c r="F725" s="1">
        <v>0</v>
      </c>
      <c r="G725" s="27">
        <f t="shared" si="23"/>
        <v>7021.6</v>
      </c>
    </row>
    <row r="726" spans="1:7" x14ac:dyDescent="0.3">
      <c r="A726" s="5">
        <v>302471203</v>
      </c>
      <c r="B726" s="17">
        <v>27286.65</v>
      </c>
      <c r="C726" s="17">
        <v>0</v>
      </c>
      <c r="D726" s="17">
        <f t="shared" si="22"/>
        <v>27286.65</v>
      </c>
      <c r="E726" s="1">
        <v>25807.93</v>
      </c>
      <c r="F726" s="1">
        <v>0</v>
      </c>
      <c r="G726" s="27">
        <f t="shared" si="23"/>
        <v>25807.93</v>
      </c>
    </row>
    <row r="727" spans="1:7" x14ac:dyDescent="0.3">
      <c r="A727" s="5">
        <v>111950243</v>
      </c>
      <c r="B727" s="17">
        <v>29995.06</v>
      </c>
      <c r="C727" s="17">
        <v>0</v>
      </c>
      <c r="D727" s="17">
        <f t="shared" si="22"/>
        <v>29995.06</v>
      </c>
      <c r="E727" s="1">
        <v>29741.14</v>
      </c>
      <c r="F727" s="1">
        <v>0</v>
      </c>
      <c r="G727" s="27">
        <f t="shared" si="23"/>
        <v>29741.14</v>
      </c>
    </row>
    <row r="728" spans="1:7" x14ac:dyDescent="0.3">
      <c r="A728" s="5">
        <v>211950810</v>
      </c>
      <c r="B728" s="17">
        <v>29990.880000000001</v>
      </c>
      <c r="C728" s="17">
        <v>0</v>
      </c>
      <c r="D728" s="17">
        <f t="shared" si="22"/>
        <v>29990.880000000001</v>
      </c>
      <c r="E728" s="1">
        <v>29631.09</v>
      </c>
      <c r="F728" s="1">
        <v>0</v>
      </c>
      <c r="G728" s="27">
        <f t="shared" si="23"/>
        <v>29631.09</v>
      </c>
    </row>
    <row r="729" spans="1:7" x14ac:dyDescent="0.3">
      <c r="A729" s="5">
        <v>111955219</v>
      </c>
      <c r="B729" s="17">
        <v>29537.88</v>
      </c>
      <c r="C729" s="17">
        <v>0</v>
      </c>
      <c r="D729" s="17">
        <f t="shared" si="22"/>
        <v>29537.88</v>
      </c>
      <c r="E729" s="1">
        <v>21920.78</v>
      </c>
      <c r="F729" s="1">
        <v>0</v>
      </c>
      <c r="G729" s="27">
        <f t="shared" si="23"/>
        <v>21920.78</v>
      </c>
    </row>
    <row r="730" spans="1:7" x14ac:dyDescent="0.3">
      <c r="A730" s="5">
        <v>191142619</v>
      </c>
      <c r="B730" s="17">
        <v>24010.59</v>
      </c>
      <c r="C730" s="17">
        <v>0</v>
      </c>
      <c r="D730" s="17">
        <f t="shared" si="22"/>
        <v>24010.59</v>
      </c>
      <c r="E730" s="1">
        <v>22426.66</v>
      </c>
      <c r="F730" s="1">
        <v>0</v>
      </c>
      <c r="G730" s="27">
        <f t="shared" si="23"/>
        <v>22426.66</v>
      </c>
    </row>
    <row r="731" spans="1:7" x14ac:dyDescent="0.3">
      <c r="A731" s="5">
        <v>172247665</v>
      </c>
      <c r="B731" s="17">
        <v>461109.93</v>
      </c>
      <c r="C731" s="17">
        <v>0</v>
      </c>
      <c r="D731" s="17">
        <f t="shared" si="22"/>
        <v>461109.93</v>
      </c>
      <c r="E731" s="1">
        <v>0</v>
      </c>
      <c r="F731" s="1">
        <v>0</v>
      </c>
      <c r="G731" s="27">
        <f t="shared" si="23"/>
        <v>0</v>
      </c>
    </row>
    <row r="732" spans="1:7" x14ac:dyDescent="0.3">
      <c r="A732" s="5">
        <v>302471203</v>
      </c>
      <c r="B732" s="17">
        <v>10919.29</v>
      </c>
      <c r="C732" s="17">
        <v>0</v>
      </c>
      <c r="D732" s="17">
        <f t="shared" si="22"/>
        <v>10919.29</v>
      </c>
      <c r="E732" s="1">
        <v>10152.630000000001</v>
      </c>
      <c r="F732" s="1">
        <v>0</v>
      </c>
      <c r="G732" s="27">
        <f t="shared" si="23"/>
        <v>10152.630000000001</v>
      </c>
    </row>
    <row r="733" spans="1:7" x14ac:dyDescent="0.3">
      <c r="A733" s="22">
        <v>180878299</v>
      </c>
      <c r="B733" s="17">
        <v>446736.18</v>
      </c>
      <c r="C733" s="17">
        <v>0</v>
      </c>
      <c r="D733" s="17">
        <f t="shared" si="22"/>
        <v>446736.18</v>
      </c>
      <c r="E733" s="1">
        <v>162165.22999999998</v>
      </c>
      <c r="F733" s="1">
        <v>0</v>
      </c>
      <c r="G733" s="27">
        <f t="shared" si="23"/>
        <v>162165.22999999998</v>
      </c>
    </row>
    <row r="734" spans="1:7" x14ac:dyDescent="0.3">
      <c r="A734" s="5">
        <v>188772433</v>
      </c>
      <c r="B734" s="17">
        <v>4842974.08</v>
      </c>
      <c r="C734" s="17">
        <v>0</v>
      </c>
      <c r="D734" s="17">
        <f t="shared" si="22"/>
        <v>4842974.08</v>
      </c>
      <c r="E734" s="1">
        <v>3030375.0599999996</v>
      </c>
      <c r="F734" s="1">
        <v>0</v>
      </c>
      <c r="G734" s="27">
        <f t="shared" si="23"/>
        <v>3030375.0599999996</v>
      </c>
    </row>
    <row r="735" spans="1:7" x14ac:dyDescent="0.3">
      <c r="A735" s="5">
        <v>304632160</v>
      </c>
      <c r="B735" s="17">
        <v>4000</v>
      </c>
      <c r="C735" s="17">
        <v>0</v>
      </c>
      <c r="D735" s="17">
        <f t="shared" si="22"/>
        <v>4000</v>
      </c>
      <c r="E735" s="1">
        <v>4000</v>
      </c>
      <c r="F735" s="1">
        <v>0</v>
      </c>
      <c r="G735" s="27">
        <f t="shared" si="23"/>
        <v>4000</v>
      </c>
    </row>
    <row r="736" spans="1:7" x14ac:dyDescent="0.3">
      <c r="A736" s="5">
        <v>304632160</v>
      </c>
      <c r="B736" s="17">
        <v>5000</v>
      </c>
      <c r="C736" s="17">
        <v>0</v>
      </c>
      <c r="D736" s="17">
        <f t="shared" si="22"/>
        <v>5000</v>
      </c>
      <c r="E736" s="1">
        <v>5000</v>
      </c>
      <c r="F736" s="1">
        <v>0</v>
      </c>
      <c r="G736" s="27">
        <f t="shared" si="23"/>
        <v>5000</v>
      </c>
    </row>
    <row r="737" spans="1:7" x14ac:dyDescent="0.3">
      <c r="A737" s="5">
        <v>269814430</v>
      </c>
      <c r="B737" s="17">
        <v>1211940</v>
      </c>
      <c r="C737" s="17">
        <v>0</v>
      </c>
      <c r="D737" s="17">
        <f t="shared" si="22"/>
        <v>1211940</v>
      </c>
      <c r="E737" s="1">
        <v>0</v>
      </c>
      <c r="F737" s="1">
        <v>0</v>
      </c>
      <c r="G737" s="27">
        <f t="shared" si="23"/>
        <v>0</v>
      </c>
    </row>
    <row r="738" spans="1:7" x14ac:dyDescent="0.3">
      <c r="A738" s="5">
        <v>305484394</v>
      </c>
      <c r="B738" s="17">
        <v>51810.93</v>
      </c>
      <c r="C738" s="17">
        <v>0</v>
      </c>
      <c r="D738" s="17">
        <f t="shared" si="22"/>
        <v>51810.93</v>
      </c>
      <c r="E738" s="1">
        <v>33432.83</v>
      </c>
      <c r="F738" s="1">
        <v>0</v>
      </c>
      <c r="G738" s="27">
        <f t="shared" si="23"/>
        <v>33432.83</v>
      </c>
    </row>
    <row r="739" spans="1:7" x14ac:dyDescent="0.3">
      <c r="A739" s="5">
        <v>188772433</v>
      </c>
      <c r="B739" s="17">
        <v>3729998.6</v>
      </c>
      <c r="C739" s="17">
        <v>0</v>
      </c>
      <c r="D739" s="17">
        <f t="shared" si="22"/>
        <v>3729998.6</v>
      </c>
      <c r="E739" s="1">
        <v>1731048.69</v>
      </c>
      <c r="F739" s="1">
        <v>0</v>
      </c>
      <c r="G739" s="27">
        <f t="shared" si="23"/>
        <v>1731048.69</v>
      </c>
    </row>
    <row r="740" spans="1:7" x14ac:dyDescent="0.3">
      <c r="A740" s="5">
        <v>188772433</v>
      </c>
      <c r="B740" s="17">
        <v>659994.18999999994</v>
      </c>
      <c r="C740" s="17">
        <v>0</v>
      </c>
      <c r="D740" s="17">
        <f t="shared" si="22"/>
        <v>659994.18999999994</v>
      </c>
      <c r="E740" s="1">
        <v>315220.82</v>
      </c>
      <c r="F740" s="1">
        <v>0</v>
      </c>
      <c r="G740" s="27">
        <f t="shared" si="23"/>
        <v>315220.82</v>
      </c>
    </row>
    <row r="741" spans="1:7" x14ac:dyDescent="0.3">
      <c r="A741" s="5">
        <v>304632160</v>
      </c>
      <c r="B741" s="17">
        <v>5000</v>
      </c>
      <c r="C741" s="17">
        <v>0</v>
      </c>
      <c r="D741" s="17">
        <f t="shared" si="22"/>
        <v>5000</v>
      </c>
      <c r="E741" s="1">
        <v>5000</v>
      </c>
      <c r="F741" s="1">
        <v>0</v>
      </c>
      <c r="G741" s="27">
        <f t="shared" si="23"/>
        <v>5000</v>
      </c>
    </row>
    <row r="742" spans="1:7" x14ac:dyDescent="0.3">
      <c r="A742" s="5">
        <v>304632160</v>
      </c>
      <c r="B742" s="17">
        <v>4000</v>
      </c>
      <c r="C742" s="17">
        <v>0</v>
      </c>
      <c r="D742" s="17">
        <f t="shared" si="22"/>
        <v>4000</v>
      </c>
      <c r="E742" s="1">
        <v>4000</v>
      </c>
      <c r="F742" s="1">
        <v>0</v>
      </c>
      <c r="G742" s="27">
        <f t="shared" si="23"/>
        <v>4000</v>
      </c>
    </row>
    <row r="743" spans="1:7" x14ac:dyDescent="0.3">
      <c r="A743" s="5">
        <v>191630942</v>
      </c>
      <c r="B743" s="17">
        <v>8020702.1600000001</v>
      </c>
      <c r="C743" s="17">
        <v>0</v>
      </c>
      <c r="D743" s="17">
        <f t="shared" si="22"/>
        <v>8020702.1600000001</v>
      </c>
      <c r="E743" s="1">
        <v>3294279.98</v>
      </c>
      <c r="F743" s="1">
        <v>0</v>
      </c>
      <c r="G743" s="27">
        <f t="shared" si="23"/>
        <v>3294279.98</v>
      </c>
    </row>
    <row r="744" spans="1:7" x14ac:dyDescent="0.3">
      <c r="A744" s="5">
        <v>191630942</v>
      </c>
      <c r="B744" s="17">
        <v>670724.82999999996</v>
      </c>
      <c r="C744" s="17">
        <v>0</v>
      </c>
      <c r="D744" s="17">
        <f t="shared" si="22"/>
        <v>670724.82999999996</v>
      </c>
      <c r="E744" s="1">
        <v>368174.99</v>
      </c>
      <c r="F744" s="1">
        <v>0</v>
      </c>
      <c r="G744" s="27">
        <f t="shared" si="23"/>
        <v>368174.99</v>
      </c>
    </row>
    <row r="745" spans="1:7" x14ac:dyDescent="0.3">
      <c r="A745" s="5">
        <v>111955219</v>
      </c>
      <c r="B745" s="17">
        <v>28670.65</v>
      </c>
      <c r="C745" s="17">
        <v>0</v>
      </c>
      <c r="D745" s="17">
        <f t="shared" si="22"/>
        <v>28670.65</v>
      </c>
      <c r="E745" s="1">
        <v>20269.530000000002</v>
      </c>
      <c r="F745" s="1">
        <v>0</v>
      </c>
      <c r="G745" s="27">
        <f t="shared" si="23"/>
        <v>20269.530000000002</v>
      </c>
    </row>
    <row r="746" spans="1:7" x14ac:dyDescent="0.3">
      <c r="A746" s="5">
        <v>111955219</v>
      </c>
      <c r="B746" s="17">
        <v>29985.439999999999</v>
      </c>
      <c r="C746" s="17">
        <v>0</v>
      </c>
      <c r="D746" s="17">
        <f t="shared" si="22"/>
        <v>29985.439999999999</v>
      </c>
      <c r="E746" s="1">
        <v>15080.970000000001</v>
      </c>
      <c r="F746" s="1">
        <v>0</v>
      </c>
      <c r="G746" s="27">
        <f t="shared" si="23"/>
        <v>15080.970000000001</v>
      </c>
    </row>
    <row r="747" spans="1:7" x14ac:dyDescent="0.3">
      <c r="A747" s="5">
        <v>125447177</v>
      </c>
      <c r="B747" s="17">
        <v>1193000</v>
      </c>
      <c r="C747" s="17">
        <v>0</v>
      </c>
      <c r="D747" s="17">
        <f t="shared" si="22"/>
        <v>1193000</v>
      </c>
      <c r="E747" s="1">
        <v>643385.97</v>
      </c>
      <c r="F747" s="1">
        <v>0</v>
      </c>
      <c r="G747" s="27">
        <f t="shared" si="23"/>
        <v>643385.97</v>
      </c>
    </row>
    <row r="748" spans="1:7" x14ac:dyDescent="0.3">
      <c r="A748" s="5">
        <v>302848387</v>
      </c>
      <c r="B748" s="17">
        <v>4449981.5999999996</v>
      </c>
      <c r="C748" s="17">
        <v>0</v>
      </c>
      <c r="D748" s="17">
        <f t="shared" si="22"/>
        <v>4449981.5999999996</v>
      </c>
      <c r="E748" s="1">
        <v>820000</v>
      </c>
      <c r="F748" s="1">
        <v>0</v>
      </c>
      <c r="G748" s="27">
        <f t="shared" si="23"/>
        <v>820000</v>
      </c>
    </row>
    <row r="749" spans="1:7" x14ac:dyDescent="0.3">
      <c r="A749" s="5">
        <v>306402592</v>
      </c>
      <c r="B749" s="17">
        <v>71631.33</v>
      </c>
      <c r="C749" s="17">
        <v>0</v>
      </c>
      <c r="D749" s="17">
        <f t="shared" si="22"/>
        <v>71631.33</v>
      </c>
      <c r="E749" s="1">
        <v>25621.07</v>
      </c>
      <c r="F749" s="1">
        <v>0</v>
      </c>
      <c r="G749" s="27">
        <f t="shared" si="23"/>
        <v>25621.07</v>
      </c>
    </row>
    <row r="750" spans="1:7" x14ac:dyDescent="0.3">
      <c r="A750" s="5">
        <v>188772433</v>
      </c>
      <c r="B750" s="17">
        <v>739993.81</v>
      </c>
      <c r="C750" s="17">
        <v>0</v>
      </c>
      <c r="D750" s="17">
        <f t="shared" si="22"/>
        <v>739993.81</v>
      </c>
      <c r="E750" s="1">
        <v>344512.51</v>
      </c>
      <c r="F750" s="1">
        <v>0</v>
      </c>
      <c r="G750" s="27">
        <f t="shared" si="23"/>
        <v>344512.51</v>
      </c>
    </row>
    <row r="751" spans="1:7" x14ac:dyDescent="0.3">
      <c r="A751" s="5">
        <v>304632160</v>
      </c>
      <c r="B751" s="17">
        <v>5000</v>
      </c>
      <c r="C751" s="17">
        <v>0</v>
      </c>
      <c r="D751" s="17">
        <f t="shared" si="22"/>
        <v>5000</v>
      </c>
      <c r="E751" s="1">
        <v>5000</v>
      </c>
      <c r="F751" s="1">
        <v>0</v>
      </c>
      <c r="G751" s="27">
        <f t="shared" si="23"/>
        <v>5000</v>
      </c>
    </row>
    <row r="752" spans="1:7" x14ac:dyDescent="0.3">
      <c r="A752" s="5">
        <v>188772433</v>
      </c>
      <c r="B752" s="17">
        <v>1109989.1100000001</v>
      </c>
      <c r="C752" s="17">
        <v>0</v>
      </c>
      <c r="D752" s="17">
        <f t="shared" si="22"/>
        <v>1109989.1100000001</v>
      </c>
      <c r="E752" s="1">
        <v>519253.02</v>
      </c>
      <c r="F752" s="1">
        <v>0</v>
      </c>
      <c r="G752" s="27">
        <f t="shared" si="23"/>
        <v>519253.02</v>
      </c>
    </row>
    <row r="753" spans="1:7" x14ac:dyDescent="0.3">
      <c r="A753" s="5">
        <v>188772433</v>
      </c>
      <c r="B753" s="17">
        <v>1109998.3899999999</v>
      </c>
      <c r="C753" s="17">
        <v>0</v>
      </c>
      <c r="D753" s="17">
        <f t="shared" si="22"/>
        <v>1109998.3899999999</v>
      </c>
      <c r="E753" s="1">
        <v>519254.7</v>
      </c>
      <c r="F753" s="1">
        <v>0</v>
      </c>
      <c r="G753" s="27">
        <f t="shared" si="23"/>
        <v>519254.7</v>
      </c>
    </row>
    <row r="754" spans="1:7" x14ac:dyDescent="0.3">
      <c r="A754" s="5">
        <v>304632160</v>
      </c>
      <c r="B754" s="17">
        <v>3125</v>
      </c>
      <c r="C754" s="17">
        <v>0</v>
      </c>
      <c r="D754" s="17">
        <f t="shared" si="22"/>
        <v>3125</v>
      </c>
      <c r="E754" s="1">
        <v>3125</v>
      </c>
      <c r="F754" s="1">
        <v>0</v>
      </c>
      <c r="G754" s="27">
        <f t="shared" si="23"/>
        <v>3125</v>
      </c>
    </row>
    <row r="755" spans="1:7" x14ac:dyDescent="0.3">
      <c r="A755" s="5">
        <v>211950810</v>
      </c>
      <c r="B755" s="17">
        <v>29972.639999999999</v>
      </c>
      <c r="C755" s="17">
        <v>0</v>
      </c>
      <c r="D755" s="17">
        <f t="shared" si="22"/>
        <v>29972.639999999999</v>
      </c>
      <c r="E755" s="1">
        <v>27259.74</v>
      </c>
      <c r="F755" s="1">
        <v>0</v>
      </c>
      <c r="G755" s="27">
        <f t="shared" si="23"/>
        <v>27259.74</v>
      </c>
    </row>
    <row r="756" spans="1:7" x14ac:dyDescent="0.3">
      <c r="A756" s="5">
        <v>304632160</v>
      </c>
      <c r="B756" s="17">
        <v>5000</v>
      </c>
      <c r="C756" s="17">
        <v>0</v>
      </c>
      <c r="D756" s="17">
        <f t="shared" si="22"/>
        <v>5000</v>
      </c>
      <c r="E756" s="1">
        <v>5000</v>
      </c>
      <c r="F756" s="1">
        <v>0</v>
      </c>
      <c r="G756" s="27">
        <f t="shared" si="23"/>
        <v>5000</v>
      </c>
    </row>
    <row r="757" spans="1:7" x14ac:dyDescent="0.3">
      <c r="A757" s="5">
        <v>188602751</v>
      </c>
      <c r="B757" s="17">
        <v>1700000</v>
      </c>
      <c r="C757" s="17">
        <v>0</v>
      </c>
      <c r="D757" s="17">
        <f t="shared" si="22"/>
        <v>1700000</v>
      </c>
      <c r="E757" s="1">
        <v>426491.02999999997</v>
      </c>
      <c r="F757" s="1">
        <v>0</v>
      </c>
      <c r="G757" s="27">
        <f t="shared" si="23"/>
        <v>426491.02999999997</v>
      </c>
    </row>
    <row r="758" spans="1:7" x14ac:dyDescent="0.3">
      <c r="A758" s="5">
        <v>302471203</v>
      </c>
      <c r="B758" s="17">
        <v>29983.19</v>
      </c>
      <c r="C758" s="17">
        <v>0</v>
      </c>
      <c r="D758" s="17">
        <f t="shared" si="22"/>
        <v>29983.19</v>
      </c>
      <c r="E758" s="1">
        <v>29046.53</v>
      </c>
      <c r="F758" s="1">
        <v>0</v>
      </c>
      <c r="G758" s="27">
        <f t="shared" si="23"/>
        <v>29046.53</v>
      </c>
    </row>
    <row r="759" spans="1:7" x14ac:dyDescent="0.3">
      <c r="A759" s="5">
        <v>302471203</v>
      </c>
      <c r="B759" s="17">
        <v>29842.94</v>
      </c>
      <c r="C759" s="17">
        <v>0</v>
      </c>
      <c r="D759" s="17">
        <f t="shared" si="22"/>
        <v>29842.94</v>
      </c>
      <c r="E759" s="1">
        <v>27015.279999999999</v>
      </c>
      <c r="F759" s="1">
        <v>0</v>
      </c>
      <c r="G759" s="27">
        <f t="shared" si="23"/>
        <v>27015.279999999999</v>
      </c>
    </row>
    <row r="760" spans="1:7" x14ac:dyDescent="0.3">
      <c r="A760" s="5">
        <v>121738687</v>
      </c>
      <c r="B760" s="17">
        <v>1283999.99</v>
      </c>
      <c r="C760" s="17">
        <v>0</v>
      </c>
      <c r="D760" s="17">
        <f t="shared" si="22"/>
        <v>1283999.99</v>
      </c>
      <c r="E760" s="1">
        <v>310000</v>
      </c>
      <c r="F760" s="1">
        <v>0</v>
      </c>
      <c r="G760" s="27">
        <f t="shared" si="23"/>
        <v>310000</v>
      </c>
    </row>
    <row r="761" spans="1:7" x14ac:dyDescent="0.3">
      <c r="A761" s="5">
        <v>302496128</v>
      </c>
      <c r="B761" s="17">
        <v>29925.55</v>
      </c>
      <c r="C761" s="17">
        <v>0</v>
      </c>
      <c r="D761" s="17">
        <f t="shared" si="22"/>
        <v>29925.55</v>
      </c>
      <c r="E761" s="1">
        <v>21265.68</v>
      </c>
      <c r="F761" s="1">
        <v>0</v>
      </c>
      <c r="G761" s="27">
        <f t="shared" si="23"/>
        <v>21265.68</v>
      </c>
    </row>
    <row r="762" spans="1:7" x14ac:dyDescent="0.3">
      <c r="A762" s="5">
        <v>306523590</v>
      </c>
      <c r="B762" s="17">
        <v>62726.25</v>
      </c>
      <c r="C762" s="17">
        <v>0</v>
      </c>
      <c r="D762" s="17">
        <f t="shared" si="22"/>
        <v>62726.25</v>
      </c>
      <c r="E762" s="1">
        <v>40517.31</v>
      </c>
      <c r="F762" s="1">
        <v>0</v>
      </c>
      <c r="G762" s="27">
        <f t="shared" si="23"/>
        <v>40517.31</v>
      </c>
    </row>
    <row r="763" spans="1:7" x14ac:dyDescent="0.3">
      <c r="A763" s="5">
        <v>306575085</v>
      </c>
      <c r="B763" s="17">
        <v>86000</v>
      </c>
      <c r="C763" s="17">
        <v>0</v>
      </c>
      <c r="D763" s="17">
        <f t="shared" si="22"/>
        <v>86000</v>
      </c>
      <c r="E763" s="1">
        <v>82386.179999999993</v>
      </c>
      <c r="F763" s="1">
        <v>0</v>
      </c>
      <c r="G763" s="27">
        <f t="shared" si="23"/>
        <v>82386.179999999993</v>
      </c>
    </row>
    <row r="764" spans="1:7" x14ac:dyDescent="0.3">
      <c r="A764" s="5">
        <v>302496128</v>
      </c>
      <c r="B764" s="17">
        <v>29960.02</v>
      </c>
      <c r="C764" s="17">
        <v>0</v>
      </c>
      <c r="D764" s="17">
        <f t="shared" si="22"/>
        <v>29960.02</v>
      </c>
      <c r="E764" s="1">
        <v>24372.61</v>
      </c>
      <c r="F764" s="1">
        <v>0</v>
      </c>
      <c r="G764" s="27">
        <f t="shared" si="23"/>
        <v>24372.61</v>
      </c>
    </row>
    <row r="765" spans="1:7" x14ac:dyDescent="0.3">
      <c r="A765" s="5">
        <v>302291237</v>
      </c>
      <c r="B765" s="17">
        <v>50000</v>
      </c>
      <c r="C765" s="17">
        <v>0</v>
      </c>
      <c r="D765" s="17">
        <f t="shared" si="22"/>
        <v>50000</v>
      </c>
      <c r="E765" s="1">
        <v>0</v>
      </c>
      <c r="F765" s="1">
        <v>0</v>
      </c>
      <c r="G765" s="27">
        <f t="shared" si="23"/>
        <v>0</v>
      </c>
    </row>
    <row r="766" spans="1:7" x14ac:dyDescent="0.3">
      <c r="A766" s="5">
        <v>302471203</v>
      </c>
      <c r="B766" s="17">
        <v>53278.080000000002</v>
      </c>
      <c r="C766" s="17">
        <v>0</v>
      </c>
      <c r="D766" s="17">
        <f t="shared" si="22"/>
        <v>53278.080000000002</v>
      </c>
      <c r="E766" s="1">
        <v>32736.309999999998</v>
      </c>
      <c r="F766" s="1">
        <v>0</v>
      </c>
      <c r="G766" s="27">
        <f t="shared" si="23"/>
        <v>32736.309999999998</v>
      </c>
    </row>
    <row r="767" spans="1:7" x14ac:dyDescent="0.3">
      <c r="A767" s="5">
        <v>211950810</v>
      </c>
      <c r="B767" s="17">
        <v>29990.6</v>
      </c>
      <c r="C767" s="17">
        <v>0</v>
      </c>
      <c r="D767" s="17">
        <f t="shared" si="22"/>
        <v>29990.6</v>
      </c>
      <c r="E767" s="1">
        <v>19580.509999999998</v>
      </c>
      <c r="F767" s="1">
        <v>0</v>
      </c>
      <c r="G767" s="27">
        <f t="shared" si="23"/>
        <v>19580.509999999998</v>
      </c>
    </row>
    <row r="768" spans="1:7" x14ac:dyDescent="0.3">
      <c r="A768" s="5">
        <v>111955219</v>
      </c>
      <c r="B768" s="17">
        <v>29662.68</v>
      </c>
      <c r="C768" s="17">
        <v>0</v>
      </c>
      <c r="D768" s="17">
        <f t="shared" si="22"/>
        <v>29662.68</v>
      </c>
      <c r="E768" s="1">
        <v>11960.1</v>
      </c>
      <c r="F768" s="1">
        <v>0</v>
      </c>
      <c r="G768" s="27">
        <f t="shared" si="23"/>
        <v>11960.1</v>
      </c>
    </row>
    <row r="769" spans="1:7" x14ac:dyDescent="0.3">
      <c r="A769" s="5">
        <v>111955219</v>
      </c>
      <c r="B769" s="17">
        <v>29587.64</v>
      </c>
      <c r="C769" s="17">
        <v>0</v>
      </c>
      <c r="D769" s="17">
        <f t="shared" si="22"/>
        <v>29587.64</v>
      </c>
      <c r="E769" s="1">
        <v>23275.989999999998</v>
      </c>
      <c r="F769" s="1">
        <v>0</v>
      </c>
      <c r="G769" s="27">
        <f t="shared" si="23"/>
        <v>23275.989999999998</v>
      </c>
    </row>
    <row r="770" spans="1:7" x14ac:dyDescent="0.3">
      <c r="A770" s="5">
        <v>306032221</v>
      </c>
      <c r="B770" s="17">
        <v>29761.08</v>
      </c>
      <c r="C770" s="17">
        <v>0</v>
      </c>
      <c r="D770" s="17">
        <f t="shared" si="22"/>
        <v>29761.08</v>
      </c>
      <c r="E770" s="1">
        <v>29741.279999999999</v>
      </c>
      <c r="F770" s="1">
        <v>0</v>
      </c>
      <c r="G770" s="27">
        <f t="shared" si="23"/>
        <v>29741.279999999999</v>
      </c>
    </row>
    <row r="771" spans="1:7" x14ac:dyDescent="0.3">
      <c r="A771" s="5">
        <v>111955219</v>
      </c>
      <c r="B771" s="17">
        <v>29903.67</v>
      </c>
      <c r="C771" s="17">
        <v>0</v>
      </c>
      <c r="D771" s="17">
        <f t="shared" ref="D771:D834" si="24">B771+C771</f>
        <v>29903.67</v>
      </c>
      <c r="E771" s="1">
        <v>23037.71</v>
      </c>
      <c r="F771" s="1">
        <v>0</v>
      </c>
      <c r="G771" s="27">
        <f t="shared" ref="G771:G834" si="25">E771+F771</f>
        <v>23037.71</v>
      </c>
    </row>
    <row r="772" spans="1:7" x14ac:dyDescent="0.3">
      <c r="A772" s="5">
        <v>306399790</v>
      </c>
      <c r="B772" s="17">
        <v>29977.86</v>
      </c>
      <c r="C772" s="17">
        <v>0</v>
      </c>
      <c r="D772" s="17">
        <f t="shared" si="24"/>
        <v>29977.86</v>
      </c>
      <c r="E772" s="1">
        <v>8993</v>
      </c>
      <c r="F772" s="1">
        <v>0</v>
      </c>
      <c r="G772" s="27">
        <f t="shared" si="25"/>
        <v>8993</v>
      </c>
    </row>
    <row r="773" spans="1:7" x14ac:dyDescent="0.3">
      <c r="A773" s="5">
        <v>111955219</v>
      </c>
      <c r="B773" s="17">
        <v>24910.03</v>
      </c>
      <c r="C773" s="17">
        <v>0</v>
      </c>
      <c r="D773" s="17">
        <f t="shared" si="24"/>
        <v>24910.03</v>
      </c>
      <c r="E773" s="1">
        <v>15883.93</v>
      </c>
      <c r="F773" s="1">
        <v>0</v>
      </c>
      <c r="G773" s="27">
        <f t="shared" si="25"/>
        <v>15883.93</v>
      </c>
    </row>
    <row r="774" spans="1:7" x14ac:dyDescent="0.3">
      <c r="A774" s="5">
        <v>305819615</v>
      </c>
      <c r="B774" s="17">
        <v>29948.03</v>
      </c>
      <c r="C774" s="17">
        <v>0</v>
      </c>
      <c r="D774" s="17">
        <f t="shared" si="24"/>
        <v>29948.03</v>
      </c>
      <c r="E774" s="1">
        <v>29948.03</v>
      </c>
      <c r="F774" s="1">
        <v>0</v>
      </c>
      <c r="G774" s="27">
        <f t="shared" si="25"/>
        <v>29948.03</v>
      </c>
    </row>
    <row r="775" spans="1:7" x14ac:dyDescent="0.3">
      <c r="A775" s="5">
        <v>111950396</v>
      </c>
      <c r="B775" s="17">
        <v>14720.08</v>
      </c>
      <c r="C775" s="17">
        <v>0</v>
      </c>
      <c r="D775" s="17">
        <f t="shared" si="24"/>
        <v>14720.08</v>
      </c>
      <c r="E775" s="1">
        <v>14719.93</v>
      </c>
      <c r="F775" s="1">
        <v>0</v>
      </c>
      <c r="G775" s="27">
        <f t="shared" si="25"/>
        <v>14719.93</v>
      </c>
    </row>
    <row r="776" spans="1:7" x14ac:dyDescent="0.3">
      <c r="A776" s="5">
        <v>302496128</v>
      </c>
      <c r="B776" s="17">
        <v>26958.17</v>
      </c>
      <c r="C776" s="17">
        <v>0</v>
      </c>
      <c r="D776" s="17">
        <f t="shared" si="24"/>
        <v>26958.17</v>
      </c>
      <c r="E776" s="1">
        <v>26322.870000000003</v>
      </c>
      <c r="F776" s="1">
        <v>0</v>
      </c>
      <c r="G776" s="27">
        <f t="shared" si="25"/>
        <v>26322.870000000003</v>
      </c>
    </row>
    <row r="777" spans="1:7" x14ac:dyDescent="0.3">
      <c r="A777" s="5">
        <v>191630942</v>
      </c>
      <c r="B777" s="17">
        <v>471929.3</v>
      </c>
      <c r="C777" s="17">
        <v>0</v>
      </c>
      <c r="D777" s="17">
        <f t="shared" si="24"/>
        <v>471929.3</v>
      </c>
      <c r="E777" s="1">
        <v>262289.18</v>
      </c>
      <c r="F777" s="1">
        <v>0</v>
      </c>
      <c r="G777" s="27">
        <f t="shared" si="25"/>
        <v>262289.18</v>
      </c>
    </row>
    <row r="778" spans="1:7" x14ac:dyDescent="0.3">
      <c r="A778" s="5">
        <v>124110246</v>
      </c>
      <c r="B778" s="17">
        <v>7024700.54</v>
      </c>
      <c r="C778" s="17">
        <v>0</v>
      </c>
      <c r="D778" s="17">
        <f t="shared" si="24"/>
        <v>7024700.54</v>
      </c>
      <c r="E778" s="1">
        <v>292782.55</v>
      </c>
      <c r="F778" s="1">
        <v>0</v>
      </c>
      <c r="G778" s="27">
        <f t="shared" si="25"/>
        <v>292782.55</v>
      </c>
    </row>
    <row r="779" spans="1:7" x14ac:dyDescent="0.3">
      <c r="A779" s="5">
        <v>111950243</v>
      </c>
      <c r="B779" s="17">
        <v>58045.77</v>
      </c>
      <c r="C779" s="17">
        <v>0</v>
      </c>
      <c r="D779" s="17">
        <f t="shared" si="24"/>
        <v>58045.77</v>
      </c>
      <c r="E779" s="1">
        <v>58041.610000000008</v>
      </c>
      <c r="F779" s="1">
        <v>0</v>
      </c>
      <c r="G779" s="27">
        <f t="shared" si="25"/>
        <v>58041.610000000008</v>
      </c>
    </row>
    <row r="780" spans="1:7" x14ac:dyDescent="0.3">
      <c r="A780" s="5">
        <v>300119064</v>
      </c>
      <c r="B780" s="17">
        <v>185219.67</v>
      </c>
      <c r="C780" s="17">
        <v>0</v>
      </c>
      <c r="D780" s="17">
        <f t="shared" si="24"/>
        <v>185219.67</v>
      </c>
      <c r="E780" s="1">
        <v>18242.98</v>
      </c>
      <c r="F780" s="1">
        <v>0</v>
      </c>
      <c r="G780" s="27">
        <f t="shared" si="25"/>
        <v>18242.98</v>
      </c>
    </row>
    <row r="781" spans="1:7" x14ac:dyDescent="0.3">
      <c r="A781" s="5">
        <v>302471203</v>
      </c>
      <c r="B781" s="17">
        <v>29861.07</v>
      </c>
      <c r="C781" s="17">
        <v>0</v>
      </c>
      <c r="D781" s="17">
        <f t="shared" si="24"/>
        <v>29861.07</v>
      </c>
      <c r="E781" s="1">
        <v>20281.96</v>
      </c>
      <c r="F781" s="1">
        <v>0</v>
      </c>
      <c r="G781" s="27">
        <f t="shared" si="25"/>
        <v>20281.96</v>
      </c>
    </row>
    <row r="782" spans="1:7" x14ac:dyDescent="0.3">
      <c r="A782" s="5">
        <v>302471203</v>
      </c>
      <c r="B782" s="17">
        <v>24887.45</v>
      </c>
      <c r="C782" s="17">
        <v>0</v>
      </c>
      <c r="D782" s="17">
        <f t="shared" si="24"/>
        <v>24887.45</v>
      </c>
      <c r="E782" s="1">
        <v>21655.34</v>
      </c>
      <c r="F782" s="1">
        <v>0</v>
      </c>
      <c r="G782" s="27">
        <f t="shared" si="25"/>
        <v>21655.34</v>
      </c>
    </row>
    <row r="783" spans="1:7" x14ac:dyDescent="0.3">
      <c r="A783" s="5">
        <v>111965850</v>
      </c>
      <c r="B783" s="17">
        <v>59248.93</v>
      </c>
      <c r="C783" s="17">
        <v>0</v>
      </c>
      <c r="D783" s="17">
        <f t="shared" si="24"/>
        <v>59248.93</v>
      </c>
      <c r="E783" s="1">
        <v>59248.930000000008</v>
      </c>
      <c r="F783" s="1">
        <v>0</v>
      </c>
      <c r="G783" s="27">
        <f t="shared" si="25"/>
        <v>59248.930000000008</v>
      </c>
    </row>
    <row r="784" spans="1:7" x14ac:dyDescent="0.3">
      <c r="A784" s="5">
        <v>191630942</v>
      </c>
      <c r="B784" s="17">
        <v>14423130.34</v>
      </c>
      <c r="C784" s="17">
        <v>0</v>
      </c>
      <c r="D784" s="17">
        <f t="shared" si="24"/>
        <v>14423130.34</v>
      </c>
      <c r="E784" s="1">
        <v>6385815.4800000004</v>
      </c>
      <c r="F784" s="1">
        <v>0</v>
      </c>
      <c r="G784" s="27">
        <f t="shared" si="25"/>
        <v>6385815.4800000004</v>
      </c>
    </row>
    <row r="785" spans="1:7" x14ac:dyDescent="0.3">
      <c r="A785" s="5">
        <v>305619760</v>
      </c>
      <c r="B785" s="17">
        <v>1089.79</v>
      </c>
      <c r="C785" s="17">
        <v>0</v>
      </c>
      <c r="D785" s="17">
        <f t="shared" si="24"/>
        <v>1089.79</v>
      </c>
      <c r="E785" s="1">
        <v>1089.79</v>
      </c>
      <c r="F785" s="1">
        <v>0</v>
      </c>
      <c r="G785" s="27">
        <f t="shared" si="25"/>
        <v>1089.79</v>
      </c>
    </row>
    <row r="786" spans="1:7" x14ac:dyDescent="0.3">
      <c r="A786" s="5">
        <v>302471203</v>
      </c>
      <c r="B786" s="17">
        <v>29718.39</v>
      </c>
      <c r="C786" s="17">
        <v>0</v>
      </c>
      <c r="D786" s="17">
        <f t="shared" si="24"/>
        <v>29718.39</v>
      </c>
      <c r="E786" s="1">
        <v>20398.34</v>
      </c>
      <c r="F786" s="1">
        <v>0</v>
      </c>
      <c r="G786" s="27">
        <f t="shared" si="25"/>
        <v>20398.34</v>
      </c>
    </row>
    <row r="787" spans="1:7" x14ac:dyDescent="0.3">
      <c r="A787" s="5">
        <v>305722671</v>
      </c>
      <c r="B787" s="17">
        <v>29580.720000000001</v>
      </c>
      <c r="C787" s="17">
        <v>0</v>
      </c>
      <c r="D787" s="17">
        <f t="shared" si="24"/>
        <v>29580.720000000001</v>
      </c>
      <c r="E787" s="1">
        <v>29580.720000000001</v>
      </c>
      <c r="F787" s="1">
        <v>0</v>
      </c>
      <c r="G787" s="27">
        <f t="shared" si="25"/>
        <v>29580.720000000001</v>
      </c>
    </row>
    <row r="788" spans="1:7" x14ac:dyDescent="0.3">
      <c r="A788" s="5">
        <v>306393766</v>
      </c>
      <c r="B788" s="17">
        <v>29828.49</v>
      </c>
      <c r="C788" s="17">
        <v>0</v>
      </c>
      <c r="D788" s="17">
        <f t="shared" si="24"/>
        <v>29828.49</v>
      </c>
      <c r="E788" s="1">
        <v>29459.1</v>
      </c>
      <c r="F788" s="1">
        <v>0</v>
      </c>
      <c r="G788" s="27">
        <f t="shared" si="25"/>
        <v>29459.1</v>
      </c>
    </row>
    <row r="789" spans="1:7" x14ac:dyDescent="0.3">
      <c r="A789" s="5">
        <v>306384023</v>
      </c>
      <c r="B789" s="17">
        <v>29849.360000000001</v>
      </c>
      <c r="C789" s="17">
        <v>0</v>
      </c>
      <c r="D789" s="17">
        <f t="shared" si="24"/>
        <v>29849.360000000001</v>
      </c>
      <c r="E789" s="1">
        <v>29849.360000000001</v>
      </c>
      <c r="F789" s="1">
        <v>0</v>
      </c>
      <c r="G789" s="27">
        <f t="shared" si="25"/>
        <v>29849.360000000001</v>
      </c>
    </row>
    <row r="790" spans="1:7" x14ac:dyDescent="0.3">
      <c r="A790" s="5">
        <v>111950243</v>
      </c>
      <c r="B790" s="17">
        <v>28870.75</v>
      </c>
      <c r="C790" s="17">
        <v>0</v>
      </c>
      <c r="D790" s="17">
        <f t="shared" si="24"/>
        <v>28870.75</v>
      </c>
      <c r="E790" s="1">
        <v>28866.57</v>
      </c>
      <c r="F790" s="1">
        <v>0</v>
      </c>
      <c r="G790" s="27">
        <f t="shared" si="25"/>
        <v>28866.57</v>
      </c>
    </row>
    <row r="791" spans="1:7" x14ac:dyDescent="0.3">
      <c r="A791" s="5">
        <v>111959420</v>
      </c>
      <c r="B791" s="17">
        <v>59319.39</v>
      </c>
      <c r="C791" s="17">
        <v>0</v>
      </c>
      <c r="D791" s="17">
        <f t="shared" si="24"/>
        <v>59319.39</v>
      </c>
      <c r="E791" s="1">
        <v>6542.46</v>
      </c>
      <c r="F791" s="1">
        <v>0</v>
      </c>
      <c r="G791" s="27">
        <f t="shared" si="25"/>
        <v>6542.46</v>
      </c>
    </row>
    <row r="792" spans="1:7" x14ac:dyDescent="0.3">
      <c r="A792" s="5">
        <v>302496128</v>
      </c>
      <c r="B792" s="17">
        <v>29921.81</v>
      </c>
      <c r="C792" s="17">
        <v>0</v>
      </c>
      <c r="D792" s="17">
        <f t="shared" si="24"/>
        <v>29921.81</v>
      </c>
      <c r="E792" s="1">
        <v>25138.31</v>
      </c>
      <c r="F792" s="1">
        <v>0</v>
      </c>
      <c r="G792" s="27">
        <f t="shared" si="25"/>
        <v>25138.31</v>
      </c>
    </row>
    <row r="793" spans="1:7" x14ac:dyDescent="0.3">
      <c r="A793" s="5">
        <v>302496128</v>
      </c>
      <c r="B793" s="17">
        <v>29786.34</v>
      </c>
      <c r="C793" s="17">
        <v>0</v>
      </c>
      <c r="D793" s="17">
        <f t="shared" si="24"/>
        <v>29786.34</v>
      </c>
      <c r="E793" s="1">
        <v>19859.660000000003</v>
      </c>
      <c r="F793" s="1">
        <v>0</v>
      </c>
      <c r="G793" s="27">
        <f t="shared" si="25"/>
        <v>19859.660000000003</v>
      </c>
    </row>
    <row r="794" spans="1:7" x14ac:dyDescent="0.3">
      <c r="A794" s="5">
        <v>111955219</v>
      </c>
      <c r="B794" s="17">
        <v>29611.98</v>
      </c>
      <c r="C794" s="17">
        <v>0</v>
      </c>
      <c r="D794" s="17">
        <f t="shared" si="24"/>
        <v>29611.98</v>
      </c>
      <c r="E794" s="1">
        <v>24233.940000000002</v>
      </c>
      <c r="F794" s="1">
        <v>0</v>
      </c>
      <c r="G794" s="27">
        <f t="shared" si="25"/>
        <v>24233.940000000002</v>
      </c>
    </row>
    <row r="795" spans="1:7" x14ac:dyDescent="0.3">
      <c r="A795" s="5">
        <v>111955219</v>
      </c>
      <c r="B795" s="17">
        <v>59847.65</v>
      </c>
      <c r="C795" s="17">
        <v>0</v>
      </c>
      <c r="D795" s="17">
        <f t="shared" si="24"/>
        <v>59847.65</v>
      </c>
      <c r="E795" s="1">
        <v>59451.86</v>
      </c>
      <c r="F795" s="1">
        <v>0</v>
      </c>
      <c r="G795" s="27">
        <f t="shared" si="25"/>
        <v>59451.86</v>
      </c>
    </row>
    <row r="796" spans="1:7" x14ac:dyDescent="0.3">
      <c r="A796" s="5">
        <v>302536099</v>
      </c>
      <c r="B796" s="17">
        <v>131072.85999999999</v>
      </c>
      <c r="C796" s="17">
        <v>0</v>
      </c>
      <c r="D796" s="17">
        <f t="shared" si="24"/>
        <v>131072.85999999999</v>
      </c>
      <c r="E796" s="1">
        <v>28000</v>
      </c>
      <c r="F796" s="1">
        <v>0</v>
      </c>
      <c r="G796" s="27">
        <f t="shared" si="25"/>
        <v>28000</v>
      </c>
    </row>
    <row r="797" spans="1:7" x14ac:dyDescent="0.3">
      <c r="A797" s="5">
        <v>303402911</v>
      </c>
      <c r="B797" s="17">
        <v>6141824.1299999999</v>
      </c>
      <c r="C797" s="17">
        <v>0</v>
      </c>
      <c r="D797" s="17">
        <f t="shared" si="24"/>
        <v>6141824.1299999999</v>
      </c>
      <c r="E797" s="1">
        <v>0</v>
      </c>
      <c r="F797" s="1">
        <v>0</v>
      </c>
      <c r="G797" s="27">
        <f t="shared" si="25"/>
        <v>0</v>
      </c>
    </row>
    <row r="798" spans="1:7" x14ac:dyDescent="0.3">
      <c r="A798" s="5">
        <v>290757560</v>
      </c>
      <c r="B798" s="17">
        <v>171853.66</v>
      </c>
      <c r="C798" s="17">
        <v>0</v>
      </c>
      <c r="D798" s="17">
        <f t="shared" si="24"/>
        <v>171853.66</v>
      </c>
      <c r="E798" s="1">
        <v>78260.51999999999</v>
      </c>
      <c r="F798" s="1">
        <v>0</v>
      </c>
      <c r="G798" s="27">
        <f t="shared" si="25"/>
        <v>78260.51999999999</v>
      </c>
    </row>
    <row r="799" spans="1:7" x14ac:dyDescent="0.3">
      <c r="A799" s="5">
        <v>121745728</v>
      </c>
      <c r="B799" s="17">
        <v>47365.72</v>
      </c>
      <c r="C799" s="17">
        <v>0</v>
      </c>
      <c r="D799" s="17">
        <f t="shared" si="24"/>
        <v>47365.72</v>
      </c>
      <c r="E799" s="1">
        <v>31388.31</v>
      </c>
      <c r="F799" s="1">
        <v>0</v>
      </c>
      <c r="G799" s="27">
        <f t="shared" si="25"/>
        <v>31388.31</v>
      </c>
    </row>
    <row r="800" spans="1:7" x14ac:dyDescent="0.3">
      <c r="A800" s="5">
        <v>190060724</v>
      </c>
      <c r="B800" s="17">
        <v>123801.66</v>
      </c>
      <c r="C800" s="17">
        <v>0</v>
      </c>
      <c r="D800" s="17">
        <f t="shared" si="24"/>
        <v>123801.66</v>
      </c>
      <c r="E800" s="1">
        <v>44940</v>
      </c>
      <c r="F800" s="1">
        <v>0</v>
      </c>
      <c r="G800" s="27">
        <f t="shared" si="25"/>
        <v>44940</v>
      </c>
    </row>
    <row r="801" spans="1:7" x14ac:dyDescent="0.3">
      <c r="A801" s="5">
        <v>302284730</v>
      </c>
      <c r="B801" s="17">
        <v>185288.17</v>
      </c>
      <c r="C801" s="17">
        <v>0</v>
      </c>
      <c r="D801" s="17">
        <f t="shared" si="24"/>
        <v>185288.17</v>
      </c>
      <c r="E801" s="1">
        <v>142789.01</v>
      </c>
      <c r="F801" s="1">
        <v>0</v>
      </c>
      <c r="G801" s="27">
        <f t="shared" si="25"/>
        <v>142789.01</v>
      </c>
    </row>
    <row r="802" spans="1:7" x14ac:dyDescent="0.3">
      <c r="A802" s="5">
        <v>305720389</v>
      </c>
      <c r="B802" s="17">
        <v>96064.45</v>
      </c>
      <c r="C802" s="17">
        <v>0</v>
      </c>
      <c r="D802" s="17">
        <f t="shared" si="24"/>
        <v>96064.45</v>
      </c>
      <c r="E802" s="1">
        <v>35862.270000000004</v>
      </c>
      <c r="F802" s="1">
        <v>0</v>
      </c>
      <c r="G802" s="27">
        <f t="shared" si="25"/>
        <v>35862.270000000004</v>
      </c>
    </row>
    <row r="803" spans="1:7" x14ac:dyDescent="0.3">
      <c r="A803" s="5">
        <v>111950581</v>
      </c>
      <c r="B803" s="17">
        <v>171009.02</v>
      </c>
      <c r="C803" s="17">
        <v>0</v>
      </c>
      <c r="D803" s="17">
        <f t="shared" si="24"/>
        <v>171009.02</v>
      </c>
      <c r="E803" s="1">
        <v>0</v>
      </c>
      <c r="F803" s="1">
        <v>0</v>
      </c>
      <c r="G803" s="27">
        <f t="shared" si="25"/>
        <v>0</v>
      </c>
    </row>
    <row r="804" spans="1:7" x14ac:dyDescent="0.3">
      <c r="A804" s="5">
        <v>302761886</v>
      </c>
      <c r="B804" s="17">
        <v>140485.75</v>
      </c>
      <c r="C804" s="17">
        <v>0</v>
      </c>
      <c r="D804" s="17">
        <f t="shared" si="24"/>
        <v>140485.75</v>
      </c>
      <c r="E804" s="1">
        <v>67560.11</v>
      </c>
      <c r="F804" s="1">
        <v>0</v>
      </c>
      <c r="G804" s="27">
        <f t="shared" si="25"/>
        <v>67560.11</v>
      </c>
    </row>
    <row r="805" spans="1:7" x14ac:dyDescent="0.3">
      <c r="A805" s="5">
        <v>188656261</v>
      </c>
      <c r="B805" s="17">
        <v>499941.48</v>
      </c>
      <c r="C805" s="17">
        <v>0</v>
      </c>
      <c r="D805" s="17">
        <f t="shared" si="24"/>
        <v>499941.48</v>
      </c>
      <c r="E805" s="1">
        <v>238269.32</v>
      </c>
      <c r="F805" s="1">
        <v>0</v>
      </c>
      <c r="G805" s="27">
        <f t="shared" si="25"/>
        <v>238269.32</v>
      </c>
    </row>
    <row r="806" spans="1:7" x14ac:dyDescent="0.3">
      <c r="A806" s="5">
        <v>305667890</v>
      </c>
      <c r="B806" s="17">
        <v>50000</v>
      </c>
      <c r="C806" s="17">
        <v>0</v>
      </c>
      <c r="D806" s="17">
        <f t="shared" si="24"/>
        <v>50000</v>
      </c>
      <c r="E806" s="1">
        <v>20207.96</v>
      </c>
      <c r="F806" s="1">
        <v>0</v>
      </c>
      <c r="G806" s="27">
        <f t="shared" si="25"/>
        <v>20207.96</v>
      </c>
    </row>
    <row r="807" spans="1:7" x14ac:dyDescent="0.3">
      <c r="A807" s="5">
        <v>157536164</v>
      </c>
      <c r="B807" s="17">
        <v>423888.27</v>
      </c>
      <c r="C807" s="17">
        <v>0</v>
      </c>
      <c r="D807" s="17">
        <f t="shared" si="24"/>
        <v>423888.27</v>
      </c>
      <c r="E807" s="1">
        <v>0</v>
      </c>
      <c r="F807" s="1">
        <v>0</v>
      </c>
      <c r="G807" s="27">
        <f t="shared" si="25"/>
        <v>0</v>
      </c>
    </row>
    <row r="808" spans="1:7" x14ac:dyDescent="0.3">
      <c r="A808" s="5">
        <v>301843946</v>
      </c>
      <c r="B808" s="17">
        <v>50000</v>
      </c>
      <c r="C808" s="17">
        <v>0</v>
      </c>
      <c r="D808" s="17">
        <f t="shared" si="24"/>
        <v>50000</v>
      </c>
      <c r="E808" s="1">
        <v>43209.93</v>
      </c>
      <c r="F808" s="1">
        <v>0</v>
      </c>
      <c r="G808" s="27">
        <f t="shared" si="25"/>
        <v>43209.93</v>
      </c>
    </row>
    <row r="809" spans="1:7" x14ac:dyDescent="0.3">
      <c r="A809" s="5">
        <v>290756120</v>
      </c>
      <c r="B809" s="17">
        <v>166240.69</v>
      </c>
      <c r="C809" s="17">
        <v>0</v>
      </c>
      <c r="D809" s="17">
        <f t="shared" si="24"/>
        <v>166240.69</v>
      </c>
      <c r="E809" s="1">
        <v>88911.670000000013</v>
      </c>
      <c r="F809" s="1">
        <v>0</v>
      </c>
      <c r="G809" s="27">
        <f t="shared" si="25"/>
        <v>88911.670000000013</v>
      </c>
    </row>
    <row r="810" spans="1:7" x14ac:dyDescent="0.3">
      <c r="A810" s="5">
        <v>190464923</v>
      </c>
      <c r="B810" s="17">
        <v>148953.24</v>
      </c>
      <c r="C810" s="17">
        <v>0</v>
      </c>
      <c r="D810" s="17">
        <f t="shared" si="24"/>
        <v>148953.24</v>
      </c>
      <c r="E810" s="1">
        <v>42017.15</v>
      </c>
      <c r="F810" s="1">
        <v>0</v>
      </c>
      <c r="G810" s="27">
        <f t="shared" si="25"/>
        <v>42017.15</v>
      </c>
    </row>
    <row r="811" spans="1:7" x14ac:dyDescent="0.3">
      <c r="A811" s="24">
        <v>191932638</v>
      </c>
      <c r="B811" s="17">
        <v>195935.99</v>
      </c>
      <c r="C811" s="17">
        <v>0</v>
      </c>
      <c r="D811" s="17">
        <f t="shared" si="24"/>
        <v>195935.99</v>
      </c>
      <c r="E811" s="1">
        <v>195415.40999999997</v>
      </c>
      <c r="F811" s="1">
        <v>0</v>
      </c>
      <c r="G811" s="27">
        <f t="shared" si="25"/>
        <v>195415.40999999997</v>
      </c>
    </row>
    <row r="812" spans="1:7" x14ac:dyDescent="0.3">
      <c r="A812" s="5">
        <v>190346558</v>
      </c>
      <c r="B812" s="17">
        <v>127015.96</v>
      </c>
      <c r="C812" s="17">
        <v>0</v>
      </c>
      <c r="D812" s="17">
        <f t="shared" si="24"/>
        <v>127015.96</v>
      </c>
      <c r="E812" s="1">
        <v>33062.47</v>
      </c>
      <c r="F812" s="1">
        <v>0</v>
      </c>
      <c r="G812" s="27">
        <f t="shared" si="25"/>
        <v>33062.47</v>
      </c>
    </row>
    <row r="813" spans="1:7" x14ac:dyDescent="0.3">
      <c r="A813" s="5">
        <v>305212907</v>
      </c>
      <c r="B813" s="17">
        <v>30000</v>
      </c>
      <c r="C813" s="17">
        <v>0</v>
      </c>
      <c r="D813" s="17">
        <f t="shared" si="24"/>
        <v>30000</v>
      </c>
      <c r="E813" s="1">
        <v>30000</v>
      </c>
      <c r="F813" s="1">
        <v>0</v>
      </c>
      <c r="G813" s="27">
        <f t="shared" si="25"/>
        <v>30000</v>
      </c>
    </row>
    <row r="814" spans="1:7" x14ac:dyDescent="0.3">
      <c r="A814" s="5">
        <v>306280359</v>
      </c>
      <c r="B814" s="17">
        <v>29838.38</v>
      </c>
      <c r="C814" s="17">
        <v>0</v>
      </c>
      <c r="D814" s="17">
        <f t="shared" si="24"/>
        <v>29838.38</v>
      </c>
      <c r="E814" s="1">
        <v>13624.4</v>
      </c>
      <c r="F814" s="1">
        <v>0</v>
      </c>
      <c r="G814" s="27">
        <f t="shared" si="25"/>
        <v>13624.4</v>
      </c>
    </row>
    <row r="815" spans="1:7" x14ac:dyDescent="0.3">
      <c r="A815" s="5">
        <v>124690361</v>
      </c>
      <c r="B815" s="17">
        <v>116847.74</v>
      </c>
      <c r="C815" s="17">
        <v>0</v>
      </c>
      <c r="D815" s="17">
        <f t="shared" si="24"/>
        <v>116847.74</v>
      </c>
      <c r="E815" s="1">
        <v>40911.449999999997</v>
      </c>
      <c r="F815" s="1">
        <v>0</v>
      </c>
      <c r="G815" s="27">
        <f t="shared" si="25"/>
        <v>40911.449999999997</v>
      </c>
    </row>
    <row r="816" spans="1:7" x14ac:dyDescent="0.3">
      <c r="A816" s="5">
        <v>301353547</v>
      </c>
      <c r="B816" s="17">
        <v>296000</v>
      </c>
      <c r="C816" s="17">
        <v>0</v>
      </c>
      <c r="D816" s="17">
        <f t="shared" si="24"/>
        <v>296000</v>
      </c>
      <c r="E816" s="1">
        <v>0</v>
      </c>
      <c r="F816" s="1">
        <v>0</v>
      </c>
      <c r="G816" s="27">
        <f t="shared" si="25"/>
        <v>0</v>
      </c>
    </row>
    <row r="817" spans="1:7" x14ac:dyDescent="0.3">
      <c r="A817" s="5">
        <v>211950810</v>
      </c>
      <c r="B817" s="17">
        <v>29879.8</v>
      </c>
      <c r="C817" s="17">
        <v>0</v>
      </c>
      <c r="D817" s="17">
        <f t="shared" si="24"/>
        <v>29879.8</v>
      </c>
      <c r="E817" s="1">
        <v>21691.73</v>
      </c>
      <c r="F817" s="1">
        <v>0</v>
      </c>
      <c r="G817" s="27">
        <f t="shared" si="25"/>
        <v>21691.73</v>
      </c>
    </row>
    <row r="818" spans="1:7" x14ac:dyDescent="0.3">
      <c r="A818" s="5">
        <v>303575354</v>
      </c>
      <c r="B818" s="17">
        <v>50000</v>
      </c>
      <c r="C818" s="17">
        <v>0</v>
      </c>
      <c r="D818" s="17">
        <f t="shared" si="24"/>
        <v>50000</v>
      </c>
      <c r="E818" s="1">
        <v>25385.58</v>
      </c>
      <c r="F818" s="1">
        <v>0</v>
      </c>
      <c r="G818" s="27">
        <f t="shared" si="25"/>
        <v>25385.58</v>
      </c>
    </row>
    <row r="819" spans="1:7" x14ac:dyDescent="0.3">
      <c r="A819" s="5">
        <v>306142461</v>
      </c>
      <c r="B819" s="17">
        <v>50000</v>
      </c>
      <c r="C819" s="17">
        <v>0</v>
      </c>
      <c r="D819" s="17">
        <f t="shared" si="24"/>
        <v>50000</v>
      </c>
      <c r="E819" s="1">
        <v>50000</v>
      </c>
      <c r="F819" s="1">
        <v>0</v>
      </c>
      <c r="G819" s="27">
        <f t="shared" si="25"/>
        <v>50000</v>
      </c>
    </row>
    <row r="820" spans="1:7" x14ac:dyDescent="0.3">
      <c r="A820" s="5">
        <v>302919731</v>
      </c>
      <c r="B820" s="17">
        <v>30000</v>
      </c>
      <c r="C820" s="17">
        <v>0</v>
      </c>
      <c r="D820" s="17">
        <f t="shared" si="24"/>
        <v>30000</v>
      </c>
      <c r="E820" s="1">
        <v>30000</v>
      </c>
      <c r="F820" s="1">
        <v>0</v>
      </c>
      <c r="G820" s="27">
        <f t="shared" si="25"/>
        <v>30000</v>
      </c>
    </row>
    <row r="821" spans="1:7" x14ac:dyDescent="0.3">
      <c r="A821" s="5">
        <v>123836945</v>
      </c>
      <c r="B821" s="17">
        <v>10000000</v>
      </c>
      <c r="C821" s="17">
        <v>0</v>
      </c>
      <c r="D821" s="17">
        <f t="shared" si="24"/>
        <v>10000000</v>
      </c>
      <c r="E821" s="1">
        <v>5595000</v>
      </c>
      <c r="F821" s="1">
        <v>0</v>
      </c>
      <c r="G821" s="27">
        <f t="shared" si="25"/>
        <v>5595000</v>
      </c>
    </row>
    <row r="822" spans="1:7" x14ac:dyDescent="0.3">
      <c r="A822" s="5">
        <v>167900463</v>
      </c>
      <c r="B822" s="17">
        <v>457275.27</v>
      </c>
      <c r="C822" s="17">
        <v>0</v>
      </c>
      <c r="D822" s="17">
        <f t="shared" si="24"/>
        <v>457275.27</v>
      </c>
      <c r="E822" s="1">
        <v>0</v>
      </c>
      <c r="F822" s="1">
        <v>0</v>
      </c>
      <c r="G822" s="27">
        <f t="shared" si="25"/>
        <v>0</v>
      </c>
    </row>
    <row r="823" spans="1:7" x14ac:dyDescent="0.3">
      <c r="A823" s="5">
        <v>306066330</v>
      </c>
      <c r="B823" s="17">
        <v>50000</v>
      </c>
      <c r="C823" s="17">
        <v>0</v>
      </c>
      <c r="D823" s="17">
        <f t="shared" si="24"/>
        <v>50000</v>
      </c>
      <c r="E823" s="1">
        <v>25911.87</v>
      </c>
      <c r="F823" s="1">
        <v>0</v>
      </c>
      <c r="G823" s="27">
        <f t="shared" si="25"/>
        <v>25911.87</v>
      </c>
    </row>
    <row r="824" spans="1:7" x14ac:dyDescent="0.3">
      <c r="A824" s="5">
        <v>175700829</v>
      </c>
      <c r="B824" s="17">
        <v>834235.53</v>
      </c>
      <c r="C824" s="17">
        <v>0</v>
      </c>
      <c r="D824" s="17">
        <f t="shared" si="24"/>
        <v>834235.53</v>
      </c>
      <c r="E824" s="1">
        <v>0</v>
      </c>
      <c r="F824" s="1">
        <v>0</v>
      </c>
      <c r="G824" s="27">
        <f t="shared" si="25"/>
        <v>0</v>
      </c>
    </row>
    <row r="825" spans="1:7" x14ac:dyDescent="0.3">
      <c r="A825" s="5">
        <v>190756087</v>
      </c>
      <c r="B825" s="17">
        <v>164780</v>
      </c>
      <c r="C825" s="17">
        <v>0</v>
      </c>
      <c r="D825" s="17">
        <f t="shared" si="24"/>
        <v>164780</v>
      </c>
      <c r="E825" s="1">
        <v>50000</v>
      </c>
      <c r="F825" s="1">
        <v>0</v>
      </c>
      <c r="G825" s="27">
        <f t="shared" si="25"/>
        <v>50000</v>
      </c>
    </row>
    <row r="826" spans="1:7" x14ac:dyDescent="0.3">
      <c r="A826" s="5">
        <v>188772433</v>
      </c>
      <c r="B826" s="17">
        <v>2000000</v>
      </c>
      <c r="C826" s="17">
        <v>0</v>
      </c>
      <c r="D826" s="17">
        <f t="shared" si="24"/>
        <v>2000000</v>
      </c>
      <c r="E826" s="1">
        <v>317313.84999999998</v>
      </c>
      <c r="F826" s="1">
        <v>0</v>
      </c>
      <c r="G826" s="27">
        <f t="shared" si="25"/>
        <v>317313.84999999998</v>
      </c>
    </row>
    <row r="827" spans="1:7" x14ac:dyDescent="0.3">
      <c r="A827" s="5">
        <v>163994611</v>
      </c>
      <c r="B827" s="17">
        <v>2176675.36</v>
      </c>
      <c r="C827" s="17">
        <v>0</v>
      </c>
      <c r="D827" s="17">
        <f t="shared" si="24"/>
        <v>2176675.36</v>
      </c>
      <c r="E827" s="1">
        <v>0</v>
      </c>
      <c r="F827" s="1">
        <v>0</v>
      </c>
      <c r="G827" s="27">
        <f t="shared" si="25"/>
        <v>0</v>
      </c>
    </row>
    <row r="828" spans="1:7" x14ac:dyDescent="0.3">
      <c r="A828" s="5">
        <v>305574087</v>
      </c>
      <c r="B828" s="17">
        <v>50000</v>
      </c>
      <c r="C828" s="17">
        <v>0</v>
      </c>
      <c r="D828" s="17">
        <f t="shared" si="24"/>
        <v>50000</v>
      </c>
      <c r="E828" s="1">
        <v>43040.34</v>
      </c>
      <c r="F828" s="1">
        <v>0</v>
      </c>
      <c r="G828" s="27">
        <f t="shared" si="25"/>
        <v>43040.34</v>
      </c>
    </row>
    <row r="829" spans="1:7" x14ac:dyDescent="0.3">
      <c r="A829" s="5">
        <v>305802733</v>
      </c>
      <c r="B829" s="17">
        <v>2344695.91</v>
      </c>
      <c r="C829" s="17">
        <v>0</v>
      </c>
      <c r="D829" s="17">
        <f t="shared" si="24"/>
        <v>2344695.91</v>
      </c>
      <c r="E829" s="1">
        <v>0</v>
      </c>
      <c r="F829" s="1">
        <v>0</v>
      </c>
      <c r="G829" s="27">
        <f t="shared" si="25"/>
        <v>0</v>
      </c>
    </row>
    <row r="830" spans="1:7" x14ac:dyDescent="0.3">
      <c r="A830" s="5">
        <v>111950396</v>
      </c>
      <c r="B830" s="17">
        <v>59009.13</v>
      </c>
      <c r="C830" s="17">
        <v>0</v>
      </c>
      <c r="D830" s="17">
        <f t="shared" si="24"/>
        <v>59009.13</v>
      </c>
      <c r="E830" s="1">
        <v>44506.92</v>
      </c>
      <c r="F830" s="1">
        <v>0</v>
      </c>
      <c r="G830" s="27">
        <f t="shared" si="25"/>
        <v>44506.92</v>
      </c>
    </row>
    <row r="831" spans="1:7" x14ac:dyDescent="0.3">
      <c r="A831" s="5">
        <v>300564018</v>
      </c>
      <c r="B831" s="17">
        <v>50000</v>
      </c>
      <c r="C831" s="17">
        <v>0</v>
      </c>
      <c r="D831" s="17">
        <f t="shared" si="24"/>
        <v>50000</v>
      </c>
      <c r="E831" s="1">
        <v>44673.04</v>
      </c>
      <c r="F831" s="1">
        <v>0</v>
      </c>
      <c r="G831" s="27">
        <f t="shared" si="25"/>
        <v>44673.04</v>
      </c>
    </row>
    <row r="832" spans="1:7" x14ac:dyDescent="0.3">
      <c r="A832" s="5">
        <v>306370625</v>
      </c>
      <c r="B832" s="17">
        <v>29915.74</v>
      </c>
      <c r="C832" s="17">
        <v>0</v>
      </c>
      <c r="D832" s="17">
        <f t="shared" si="24"/>
        <v>29915.74</v>
      </c>
      <c r="E832" s="1">
        <v>8974</v>
      </c>
      <c r="F832" s="1">
        <v>0</v>
      </c>
      <c r="G832" s="27">
        <f t="shared" si="25"/>
        <v>8974</v>
      </c>
    </row>
    <row r="833" spans="1:7" x14ac:dyDescent="0.3">
      <c r="A833" s="5">
        <v>173525144</v>
      </c>
      <c r="B833" s="17">
        <v>782277.68</v>
      </c>
      <c r="C833" s="17">
        <v>0</v>
      </c>
      <c r="D833" s="17">
        <f t="shared" si="24"/>
        <v>782277.68</v>
      </c>
      <c r="E833" s="1">
        <v>100000</v>
      </c>
      <c r="F833" s="1">
        <v>0</v>
      </c>
      <c r="G833" s="27">
        <f t="shared" si="25"/>
        <v>100000</v>
      </c>
    </row>
    <row r="834" spans="1:7" x14ac:dyDescent="0.3">
      <c r="A834" s="5">
        <v>188711925</v>
      </c>
      <c r="B834" s="17">
        <v>47933.32</v>
      </c>
      <c r="C834" s="17">
        <v>0</v>
      </c>
      <c r="D834" s="17">
        <f t="shared" si="24"/>
        <v>47933.32</v>
      </c>
      <c r="E834" s="1">
        <v>45922.320000000007</v>
      </c>
      <c r="F834" s="1">
        <v>0</v>
      </c>
      <c r="G834" s="27">
        <f t="shared" si="25"/>
        <v>45922.320000000007</v>
      </c>
    </row>
    <row r="835" spans="1:7" x14ac:dyDescent="0.3">
      <c r="A835" s="5">
        <v>305249414</v>
      </c>
      <c r="B835" s="17">
        <v>50000</v>
      </c>
      <c r="C835" s="17">
        <v>0</v>
      </c>
      <c r="D835" s="17">
        <f t="shared" ref="D835:D898" si="26">B835+C835</f>
        <v>50000</v>
      </c>
      <c r="E835" s="1">
        <v>42390.16</v>
      </c>
      <c r="F835" s="1">
        <v>0</v>
      </c>
      <c r="G835" s="27">
        <f t="shared" ref="G835:G898" si="27">E835+F835</f>
        <v>42390.16</v>
      </c>
    </row>
    <row r="836" spans="1:7" x14ac:dyDescent="0.3">
      <c r="A836" s="5">
        <v>121428749</v>
      </c>
      <c r="B836" s="17">
        <v>42468.72</v>
      </c>
      <c r="C836" s="17">
        <v>0</v>
      </c>
      <c r="D836" s="17">
        <f t="shared" si="26"/>
        <v>42468.72</v>
      </c>
      <c r="E836" s="1">
        <v>42402.5</v>
      </c>
      <c r="F836" s="1">
        <v>0</v>
      </c>
      <c r="G836" s="27">
        <f t="shared" si="27"/>
        <v>42402.5</v>
      </c>
    </row>
    <row r="837" spans="1:7" x14ac:dyDescent="0.3">
      <c r="A837" s="5">
        <v>188774441</v>
      </c>
      <c r="B837" s="17">
        <v>247566.6</v>
      </c>
      <c r="C837" s="17">
        <v>0</v>
      </c>
      <c r="D837" s="17">
        <f t="shared" si="26"/>
        <v>247566.6</v>
      </c>
      <c r="E837" s="1">
        <v>75912.509999999995</v>
      </c>
      <c r="F837" s="1">
        <v>0</v>
      </c>
      <c r="G837" s="27">
        <f t="shared" si="27"/>
        <v>75912.509999999995</v>
      </c>
    </row>
    <row r="838" spans="1:7" x14ac:dyDescent="0.3">
      <c r="A838" s="5">
        <v>188773873</v>
      </c>
      <c r="B838" s="17">
        <v>250181.57</v>
      </c>
      <c r="C838" s="17">
        <v>0</v>
      </c>
      <c r="D838" s="17">
        <f t="shared" si="26"/>
        <v>250181.57</v>
      </c>
      <c r="E838" s="1">
        <v>186335.59</v>
      </c>
      <c r="F838" s="1">
        <v>0</v>
      </c>
      <c r="G838" s="27">
        <f t="shared" si="27"/>
        <v>186335.59</v>
      </c>
    </row>
    <row r="839" spans="1:7" x14ac:dyDescent="0.3">
      <c r="A839" s="5">
        <v>188751834</v>
      </c>
      <c r="B839" s="17">
        <v>101106.19</v>
      </c>
      <c r="C839" s="17">
        <v>0</v>
      </c>
      <c r="D839" s="17">
        <f t="shared" si="26"/>
        <v>101106.19</v>
      </c>
      <c r="E839" s="1">
        <v>37300</v>
      </c>
      <c r="F839" s="1">
        <v>0</v>
      </c>
      <c r="G839" s="27">
        <f t="shared" si="27"/>
        <v>37300</v>
      </c>
    </row>
    <row r="840" spans="1:7" x14ac:dyDescent="0.3">
      <c r="A840" s="5">
        <v>188752174</v>
      </c>
      <c r="B840" s="17">
        <v>205805.7</v>
      </c>
      <c r="C840" s="17">
        <v>0</v>
      </c>
      <c r="D840" s="17">
        <f t="shared" si="26"/>
        <v>205805.7</v>
      </c>
      <c r="E840" s="1">
        <v>77362.559999999998</v>
      </c>
      <c r="F840" s="1">
        <v>0</v>
      </c>
      <c r="G840" s="27">
        <f t="shared" si="27"/>
        <v>77362.559999999998</v>
      </c>
    </row>
    <row r="841" spans="1:7" x14ac:dyDescent="0.3">
      <c r="A841" s="5">
        <v>125447177</v>
      </c>
      <c r="B841" s="17">
        <v>3881529.36</v>
      </c>
      <c r="C841" s="17">
        <v>0</v>
      </c>
      <c r="D841" s="17">
        <f t="shared" si="26"/>
        <v>3881529.36</v>
      </c>
      <c r="E841" s="1">
        <v>289828.38999999996</v>
      </c>
      <c r="F841" s="1">
        <v>0</v>
      </c>
      <c r="G841" s="27">
        <f t="shared" si="27"/>
        <v>289828.38999999996</v>
      </c>
    </row>
    <row r="842" spans="1:7" x14ac:dyDescent="0.3">
      <c r="A842" s="5">
        <v>188706935</v>
      </c>
      <c r="B842" s="17">
        <v>206135.4</v>
      </c>
      <c r="C842" s="17">
        <v>0</v>
      </c>
      <c r="D842" s="17">
        <f t="shared" si="26"/>
        <v>206135.4</v>
      </c>
      <c r="E842" s="1">
        <v>87068.5</v>
      </c>
      <c r="F842" s="1">
        <v>0</v>
      </c>
      <c r="G842" s="27">
        <f t="shared" si="27"/>
        <v>87068.5</v>
      </c>
    </row>
    <row r="843" spans="1:7" x14ac:dyDescent="0.3">
      <c r="A843" s="5">
        <v>302730136</v>
      </c>
      <c r="B843" s="17">
        <v>49200</v>
      </c>
      <c r="C843" s="17">
        <v>0</v>
      </c>
      <c r="D843" s="17">
        <f t="shared" si="26"/>
        <v>49200</v>
      </c>
      <c r="E843" s="1">
        <v>45623.429999999993</v>
      </c>
      <c r="F843" s="1">
        <v>0</v>
      </c>
      <c r="G843" s="27">
        <f t="shared" si="27"/>
        <v>45623.429999999993</v>
      </c>
    </row>
    <row r="844" spans="1:7" x14ac:dyDescent="0.3">
      <c r="A844" s="5">
        <v>110086034</v>
      </c>
      <c r="B844" s="17">
        <v>170690.53</v>
      </c>
      <c r="C844" s="17">
        <v>0</v>
      </c>
      <c r="D844" s="17">
        <f t="shared" si="26"/>
        <v>170690.53</v>
      </c>
      <c r="E844" s="1">
        <v>102279.22</v>
      </c>
      <c r="F844" s="1">
        <v>0</v>
      </c>
      <c r="G844" s="27">
        <f t="shared" si="27"/>
        <v>102279.22</v>
      </c>
    </row>
    <row r="845" spans="1:7" x14ac:dyDescent="0.3">
      <c r="A845" s="5">
        <v>188772248</v>
      </c>
      <c r="B845" s="17">
        <v>251480.73</v>
      </c>
      <c r="C845" s="17">
        <v>0</v>
      </c>
      <c r="D845" s="17">
        <f t="shared" si="26"/>
        <v>251480.73</v>
      </c>
      <c r="E845" s="1">
        <v>76886.679999999993</v>
      </c>
      <c r="F845" s="1">
        <v>0</v>
      </c>
      <c r="G845" s="27">
        <f t="shared" si="27"/>
        <v>76886.679999999993</v>
      </c>
    </row>
    <row r="846" spans="1:7" x14ac:dyDescent="0.3">
      <c r="A846" s="5">
        <v>153085326</v>
      </c>
      <c r="B846" s="17">
        <v>50000</v>
      </c>
      <c r="C846" s="17">
        <v>0</v>
      </c>
      <c r="D846" s="17">
        <f t="shared" si="26"/>
        <v>50000</v>
      </c>
      <c r="E846" s="1">
        <v>0</v>
      </c>
      <c r="F846" s="1">
        <v>0</v>
      </c>
      <c r="G846" s="27">
        <f t="shared" si="27"/>
        <v>0</v>
      </c>
    </row>
    <row r="847" spans="1:7" x14ac:dyDescent="0.3">
      <c r="A847" s="5">
        <v>302682054</v>
      </c>
      <c r="B847" s="17">
        <v>30000</v>
      </c>
      <c r="C847" s="17">
        <v>0</v>
      </c>
      <c r="D847" s="17">
        <f t="shared" si="26"/>
        <v>30000</v>
      </c>
      <c r="E847" s="1">
        <v>30000</v>
      </c>
      <c r="F847" s="1">
        <v>0</v>
      </c>
      <c r="G847" s="27">
        <f t="shared" si="27"/>
        <v>30000</v>
      </c>
    </row>
    <row r="848" spans="1:7" x14ac:dyDescent="0.3">
      <c r="A848" s="5">
        <v>188722373</v>
      </c>
      <c r="B848" s="17">
        <v>113241.21</v>
      </c>
      <c r="C848" s="17">
        <v>0</v>
      </c>
      <c r="D848" s="17">
        <f t="shared" si="26"/>
        <v>113241.21</v>
      </c>
      <c r="E848" s="1">
        <v>0</v>
      </c>
      <c r="F848" s="1">
        <v>0</v>
      </c>
      <c r="G848" s="27">
        <f t="shared" si="27"/>
        <v>0</v>
      </c>
    </row>
    <row r="849" spans="1:7" x14ac:dyDescent="0.3">
      <c r="A849" s="5">
        <v>188785847</v>
      </c>
      <c r="B849" s="17">
        <v>5867515.5</v>
      </c>
      <c r="C849" s="17">
        <v>0</v>
      </c>
      <c r="D849" s="17">
        <f t="shared" si="26"/>
        <v>5867515.5</v>
      </c>
      <c r="E849" s="1">
        <v>2218452</v>
      </c>
      <c r="F849" s="1">
        <v>0</v>
      </c>
      <c r="G849" s="27">
        <f t="shared" si="27"/>
        <v>2218452</v>
      </c>
    </row>
    <row r="850" spans="1:7" x14ac:dyDescent="0.3">
      <c r="A850" s="5">
        <v>304831415</v>
      </c>
      <c r="B850" s="17">
        <v>294395.38</v>
      </c>
      <c r="C850" s="17">
        <v>0</v>
      </c>
      <c r="D850" s="17">
        <f t="shared" si="26"/>
        <v>294395.38</v>
      </c>
      <c r="E850" s="1">
        <v>0</v>
      </c>
      <c r="F850" s="1">
        <v>0</v>
      </c>
      <c r="G850" s="27">
        <f t="shared" si="27"/>
        <v>0</v>
      </c>
    </row>
    <row r="851" spans="1:7" x14ac:dyDescent="0.3">
      <c r="A851" s="24">
        <v>288712070</v>
      </c>
      <c r="B851" s="17">
        <v>168220.13</v>
      </c>
      <c r="C851" s="17">
        <v>0</v>
      </c>
      <c r="D851" s="17">
        <f t="shared" si="26"/>
        <v>168220.13</v>
      </c>
      <c r="E851" s="1">
        <v>26491.74</v>
      </c>
      <c r="F851" s="1">
        <v>0</v>
      </c>
      <c r="G851" s="27">
        <f t="shared" si="27"/>
        <v>26491.74</v>
      </c>
    </row>
    <row r="852" spans="1:7" x14ac:dyDescent="0.3">
      <c r="A852" s="5">
        <v>188772814</v>
      </c>
      <c r="B852" s="17">
        <v>201373.64</v>
      </c>
      <c r="C852" s="17">
        <v>0</v>
      </c>
      <c r="D852" s="17">
        <f t="shared" si="26"/>
        <v>201373.64</v>
      </c>
      <c r="E852" s="1">
        <v>68316.47</v>
      </c>
      <c r="F852" s="1">
        <v>0</v>
      </c>
      <c r="G852" s="27">
        <f t="shared" si="27"/>
        <v>68316.47</v>
      </c>
    </row>
    <row r="853" spans="1:7" x14ac:dyDescent="0.3">
      <c r="A853" s="5">
        <v>302848387</v>
      </c>
      <c r="B853" s="17">
        <v>1000000</v>
      </c>
      <c r="C853" s="17">
        <v>0</v>
      </c>
      <c r="D853" s="17">
        <f t="shared" si="26"/>
        <v>1000000</v>
      </c>
      <c r="E853" s="1">
        <v>472290.74</v>
      </c>
      <c r="F853" s="1">
        <v>0</v>
      </c>
      <c r="G853" s="27">
        <f t="shared" si="27"/>
        <v>472290.74</v>
      </c>
    </row>
    <row r="854" spans="1:7" x14ac:dyDescent="0.3">
      <c r="A854" s="5">
        <v>304341621</v>
      </c>
      <c r="B854" s="17">
        <v>162177.20000000001</v>
      </c>
      <c r="C854" s="17">
        <v>0</v>
      </c>
      <c r="D854" s="17">
        <f t="shared" si="26"/>
        <v>162177.20000000001</v>
      </c>
      <c r="E854" s="1">
        <v>53000.850000000006</v>
      </c>
      <c r="F854" s="1">
        <v>0</v>
      </c>
      <c r="G854" s="27">
        <f t="shared" si="27"/>
        <v>53000.850000000006</v>
      </c>
    </row>
    <row r="855" spans="1:7" x14ac:dyDescent="0.3">
      <c r="A855" s="5">
        <v>152968145</v>
      </c>
      <c r="B855" s="17">
        <v>361968.55</v>
      </c>
      <c r="C855" s="17">
        <v>0</v>
      </c>
      <c r="D855" s="17">
        <f t="shared" si="26"/>
        <v>361968.55</v>
      </c>
      <c r="E855" s="1">
        <v>0</v>
      </c>
      <c r="F855" s="1">
        <v>0</v>
      </c>
      <c r="G855" s="27">
        <f t="shared" si="27"/>
        <v>0</v>
      </c>
    </row>
    <row r="856" spans="1:7" x14ac:dyDescent="0.3">
      <c r="A856" s="5">
        <v>211950810</v>
      </c>
      <c r="B856" s="17">
        <v>29992.54</v>
      </c>
      <c r="C856" s="17">
        <v>0</v>
      </c>
      <c r="D856" s="17">
        <f t="shared" si="26"/>
        <v>29992.54</v>
      </c>
      <c r="E856" s="1">
        <v>0</v>
      </c>
      <c r="F856" s="1">
        <v>0</v>
      </c>
      <c r="G856" s="27">
        <f t="shared" si="27"/>
        <v>0</v>
      </c>
    </row>
    <row r="857" spans="1:7" x14ac:dyDescent="0.3">
      <c r="A857" s="5">
        <v>302496128</v>
      </c>
      <c r="B857" s="17">
        <v>59990.49</v>
      </c>
      <c r="C857" s="17">
        <v>0</v>
      </c>
      <c r="D857" s="17">
        <f t="shared" si="26"/>
        <v>59990.49</v>
      </c>
      <c r="E857" s="1">
        <v>55993.440000000002</v>
      </c>
      <c r="F857" s="1">
        <v>0</v>
      </c>
      <c r="G857" s="27">
        <f t="shared" si="27"/>
        <v>55993.440000000002</v>
      </c>
    </row>
    <row r="858" spans="1:7" x14ac:dyDescent="0.3">
      <c r="A858" s="5">
        <v>211950810</v>
      </c>
      <c r="B858" s="17">
        <v>26552.69</v>
      </c>
      <c r="C858" s="17">
        <v>0</v>
      </c>
      <c r="D858" s="17">
        <f t="shared" si="26"/>
        <v>26552.69</v>
      </c>
      <c r="E858" s="1">
        <v>5291.72</v>
      </c>
      <c r="F858" s="1">
        <v>0</v>
      </c>
      <c r="G858" s="27">
        <f t="shared" si="27"/>
        <v>5291.72</v>
      </c>
    </row>
    <row r="859" spans="1:7" x14ac:dyDescent="0.3">
      <c r="A859" s="5">
        <v>111473315</v>
      </c>
      <c r="B859" s="17">
        <v>107630.94</v>
      </c>
      <c r="C859" s="17">
        <v>0</v>
      </c>
      <c r="D859" s="17">
        <f t="shared" si="26"/>
        <v>107630.94</v>
      </c>
      <c r="E859" s="1">
        <v>20329.87</v>
      </c>
      <c r="F859" s="1">
        <v>0</v>
      </c>
      <c r="G859" s="27">
        <f t="shared" si="27"/>
        <v>20329.87</v>
      </c>
    </row>
    <row r="860" spans="1:7" x14ac:dyDescent="0.3">
      <c r="A860" s="5">
        <v>166092559</v>
      </c>
      <c r="B860" s="17">
        <v>455597.38</v>
      </c>
      <c r="C860" s="17">
        <v>0</v>
      </c>
      <c r="D860" s="17">
        <f t="shared" si="26"/>
        <v>455597.38</v>
      </c>
      <c r="E860" s="1">
        <v>99999</v>
      </c>
      <c r="F860" s="1">
        <v>0</v>
      </c>
      <c r="G860" s="27">
        <f t="shared" si="27"/>
        <v>99999</v>
      </c>
    </row>
    <row r="861" spans="1:7" x14ac:dyDescent="0.3">
      <c r="A861" s="5">
        <v>211950810</v>
      </c>
      <c r="B861" s="17">
        <v>29176.22</v>
      </c>
      <c r="C861" s="17">
        <v>0</v>
      </c>
      <c r="D861" s="17">
        <f t="shared" si="26"/>
        <v>29176.22</v>
      </c>
      <c r="E861" s="1">
        <v>28847.780000000002</v>
      </c>
      <c r="F861" s="1">
        <v>0</v>
      </c>
      <c r="G861" s="27">
        <f t="shared" si="27"/>
        <v>28847.780000000002</v>
      </c>
    </row>
    <row r="862" spans="1:7" x14ac:dyDescent="0.3">
      <c r="A862" s="5">
        <v>211950810</v>
      </c>
      <c r="B862" s="17">
        <v>29814.66</v>
      </c>
      <c r="C862" s="17">
        <v>0</v>
      </c>
      <c r="D862" s="17">
        <f t="shared" si="26"/>
        <v>29814.66</v>
      </c>
      <c r="E862" s="1">
        <v>18880.579999999998</v>
      </c>
      <c r="F862" s="1">
        <v>0</v>
      </c>
      <c r="G862" s="27">
        <f t="shared" si="27"/>
        <v>18880.579999999998</v>
      </c>
    </row>
    <row r="863" spans="1:7" x14ac:dyDescent="0.3">
      <c r="A863" s="5">
        <v>300097027</v>
      </c>
      <c r="B863" s="17">
        <v>1700000</v>
      </c>
      <c r="C863" s="17">
        <v>0</v>
      </c>
      <c r="D863" s="17">
        <f t="shared" si="26"/>
        <v>1700000</v>
      </c>
      <c r="E863" s="1">
        <v>0</v>
      </c>
      <c r="F863" s="1">
        <v>0</v>
      </c>
      <c r="G863" s="27">
        <f t="shared" si="27"/>
        <v>0</v>
      </c>
    </row>
    <row r="864" spans="1:7" x14ac:dyDescent="0.3">
      <c r="A864" s="5">
        <v>301734637</v>
      </c>
      <c r="B864" s="17">
        <v>30000</v>
      </c>
      <c r="C864" s="17">
        <v>0</v>
      </c>
      <c r="D864" s="17">
        <f t="shared" si="26"/>
        <v>30000</v>
      </c>
      <c r="E864" s="1">
        <v>9000</v>
      </c>
      <c r="F864" s="1">
        <v>0</v>
      </c>
      <c r="G864" s="27">
        <f t="shared" si="27"/>
        <v>9000</v>
      </c>
    </row>
    <row r="865" spans="1:7" x14ac:dyDescent="0.3">
      <c r="A865" s="5">
        <v>302471203</v>
      </c>
      <c r="B865" s="17">
        <v>29255.51</v>
      </c>
      <c r="C865" s="17">
        <v>0</v>
      </c>
      <c r="D865" s="17">
        <f t="shared" si="26"/>
        <v>29255.51</v>
      </c>
      <c r="E865" s="1">
        <v>17932.580000000002</v>
      </c>
      <c r="F865" s="1">
        <v>0</v>
      </c>
      <c r="G865" s="27">
        <f t="shared" si="27"/>
        <v>17932.580000000002</v>
      </c>
    </row>
    <row r="866" spans="1:7" x14ac:dyDescent="0.3">
      <c r="A866" s="5">
        <v>305005890</v>
      </c>
      <c r="B866" s="17">
        <v>29871.21</v>
      </c>
      <c r="C866" s="17">
        <v>0</v>
      </c>
      <c r="D866" s="17">
        <f t="shared" si="26"/>
        <v>29871.21</v>
      </c>
      <c r="E866" s="1">
        <v>29342.989999999998</v>
      </c>
      <c r="F866" s="1">
        <v>0</v>
      </c>
      <c r="G866" s="27">
        <f t="shared" si="27"/>
        <v>29342.989999999998</v>
      </c>
    </row>
    <row r="867" spans="1:7" x14ac:dyDescent="0.3">
      <c r="A867" s="5">
        <v>211950810</v>
      </c>
      <c r="B867" s="17">
        <v>29971.91</v>
      </c>
      <c r="C867" s="17">
        <v>0</v>
      </c>
      <c r="D867" s="17">
        <f t="shared" si="26"/>
        <v>29971.91</v>
      </c>
      <c r="E867" s="1">
        <v>18240.64</v>
      </c>
      <c r="F867" s="1">
        <v>0</v>
      </c>
      <c r="G867" s="27">
        <f t="shared" si="27"/>
        <v>18240.64</v>
      </c>
    </row>
    <row r="868" spans="1:7" x14ac:dyDescent="0.3">
      <c r="A868" s="5">
        <v>111955219</v>
      </c>
      <c r="B868" s="17">
        <v>29013.15</v>
      </c>
      <c r="C868" s="17">
        <v>0</v>
      </c>
      <c r="D868" s="17">
        <f t="shared" si="26"/>
        <v>29013.15</v>
      </c>
      <c r="E868" s="1">
        <v>13366.08</v>
      </c>
      <c r="F868" s="1">
        <v>0</v>
      </c>
      <c r="G868" s="27">
        <f t="shared" si="27"/>
        <v>13366.08</v>
      </c>
    </row>
    <row r="869" spans="1:7" x14ac:dyDescent="0.3">
      <c r="A869" s="5">
        <v>302521994</v>
      </c>
      <c r="B869" s="17">
        <v>108163.09</v>
      </c>
      <c r="C869" s="17">
        <v>0</v>
      </c>
      <c r="D869" s="17">
        <f t="shared" si="26"/>
        <v>108163.09</v>
      </c>
      <c r="E869" s="1">
        <v>40724.959999999999</v>
      </c>
      <c r="F869" s="1">
        <v>0</v>
      </c>
      <c r="G869" s="27">
        <f t="shared" si="27"/>
        <v>40724.959999999999</v>
      </c>
    </row>
    <row r="870" spans="1:7" x14ac:dyDescent="0.3">
      <c r="A870" s="5">
        <v>152167820</v>
      </c>
      <c r="B870" s="17">
        <v>101630.6</v>
      </c>
      <c r="C870" s="17">
        <v>0</v>
      </c>
      <c r="D870" s="17">
        <f t="shared" si="26"/>
        <v>101630.6</v>
      </c>
      <c r="E870" s="1">
        <v>38501.14</v>
      </c>
      <c r="F870" s="1">
        <v>0</v>
      </c>
      <c r="G870" s="27">
        <f t="shared" si="27"/>
        <v>38501.14</v>
      </c>
    </row>
    <row r="871" spans="1:7" x14ac:dyDescent="0.3">
      <c r="A871" s="5">
        <v>111959420</v>
      </c>
      <c r="B871" s="17">
        <v>59732.34</v>
      </c>
      <c r="C871" s="17">
        <v>0</v>
      </c>
      <c r="D871" s="17">
        <f t="shared" si="26"/>
        <v>59732.34</v>
      </c>
      <c r="E871" s="1">
        <v>16435.84</v>
      </c>
      <c r="F871" s="1">
        <v>0</v>
      </c>
      <c r="G871" s="27">
        <f t="shared" si="27"/>
        <v>16435.84</v>
      </c>
    </row>
    <row r="872" spans="1:7" x14ac:dyDescent="0.3">
      <c r="A872" s="5">
        <v>302496128</v>
      </c>
      <c r="B872" s="17">
        <v>29733.86</v>
      </c>
      <c r="C872" s="17">
        <v>0</v>
      </c>
      <c r="D872" s="17">
        <f t="shared" si="26"/>
        <v>29733.86</v>
      </c>
      <c r="E872" s="1">
        <v>22562.480000000003</v>
      </c>
      <c r="F872" s="1">
        <v>0</v>
      </c>
      <c r="G872" s="27">
        <f t="shared" si="27"/>
        <v>22562.480000000003</v>
      </c>
    </row>
    <row r="873" spans="1:7" x14ac:dyDescent="0.3">
      <c r="A873" s="5">
        <v>302496128</v>
      </c>
      <c r="B873" s="17">
        <v>49993.89</v>
      </c>
      <c r="C873" s="17">
        <v>0</v>
      </c>
      <c r="D873" s="17">
        <f t="shared" si="26"/>
        <v>49993.89</v>
      </c>
      <c r="E873" s="1">
        <v>29614.15</v>
      </c>
      <c r="F873" s="1">
        <v>0</v>
      </c>
      <c r="G873" s="27">
        <f t="shared" si="27"/>
        <v>29614.15</v>
      </c>
    </row>
    <row r="874" spans="1:7" x14ac:dyDescent="0.3">
      <c r="A874" s="5">
        <v>300118279</v>
      </c>
      <c r="B874" s="17">
        <v>200000</v>
      </c>
      <c r="C874" s="17">
        <v>0</v>
      </c>
      <c r="D874" s="17">
        <f t="shared" si="26"/>
        <v>200000</v>
      </c>
      <c r="E874" s="1">
        <v>16632.900000000001</v>
      </c>
      <c r="F874" s="1">
        <v>0</v>
      </c>
      <c r="G874" s="27">
        <f t="shared" si="27"/>
        <v>16632.900000000001</v>
      </c>
    </row>
    <row r="875" spans="1:7" x14ac:dyDescent="0.3">
      <c r="A875" s="5">
        <v>124110246</v>
      </c>
      <c r="B875" s="17">
        <v>4130700.86</v>
      </c>
      <c r="C875" s="17">
        <v>0</v>
      </c>
      <c r="D875" s="17">
        <f t="shared" si="26"/>
        <v>4130700.86</v>
      </c>
      <c r="E875" s="1">
        <v>738050.15</v>
      </c>
      <c r="F875" s="1">
        <v>0</v>
      </c>
      <c r="G875" s="27">
        <f t="shared" si="27"/>
        <v>738050.15</v>
      </c>
    </row>
    <row r="876" spans="1:7" x14ac:dyDescent="0.3">
      <c r="A876" s="5">
        <v>124135580</v>
      </c>
      <c r="B876" s="17">
        <v>720000</v>
      </c>
      <c r="C876" s="17">
        <v>0</v>
      </c>
      <c r="D876" s="17">
        <f t="shared" si="26"/>
        <v>720000</v>
      </c>
      <c r="E876" s="1">
        <v>0</v>
      </c>
      <c r="F876" s="1">
        <v>0</v>
      </c>
      <c r="G876" s="27">
        <f t="shared" si="27"/>
        <v>0</v>
      </c>
    </row>
    <row r="877" spans="1:7" x14ac:dyDescent="0.3">
      <c r="A877" s="5">
        <v>124107111</v>
      </c>
      <c r="B877" s="17">
        <v>9886867.0600000005</v>
      </c>
      <c r="C877" s="17">
        <v>0</v>
      </c>
      <c r="D877" s="17">
        <f t="shared" si="26"/>
        <v>9886867.0600000005</v>
      </c>
      <c r="E877" s="1">
        <v>1719900</v>
      </c>
      <c r="F877" s="1">
        <v>0</v>
      </c>
      <c r="G877" s="27">
        <f t="shared" si="27"/>
        <v>1719900</v>
      </c>
    </row>
    <row r="878" spans="1:7" x14ac:dyDescent="0.3">
      <c r="A878" s="5">
        <v>302338053</v>
      </c>
      <c r="B878" s="17">
        <v>100000</v>
      </c>
      <c r="C878" s="17">
        <v>0</v>
      </c>
      <c r="D878" s="17">
        <f t="shared" si="26"/>
        <v>100000</v>
      </c>
      <c r="E878" s="1">
        <v>100000</v>
      </c>
      <c r="F878" s="1">
        <v>0</v>
      </c>
      <c r="G878" s="27">
        <f t="shared" si="27"/>
        <v>100000</v>
      </c>
    </row>
    <row r="879" spans="1:7" x14ac:dyDescent="0.3">
      <c r="A879" s="5">
        <v>122161060</v>
      </c>
      <c r="B879" s="17">
        <v>250000</v>
      </c>
      <c r="C879" s="17">
        <v>0</v>
      </c>
      <c r="D879" s="17">
        <f t="shared" si="26"/>
        <v>250000</v>
      </c>
      <c r="E879" s="1">
        <v>59750</v>
      </c>
      <c r="F879" s="1">
        <v>0</v>
      </c>
      <c r="G879" s="27">
        <f t="shared" si="27"/>
        <v>59750</v>
      </c>
    </row>
    <row r="880" spans="1:7" x14ac:dyDescent="0.3">
      <c r="A880" s="5">
        <v>149872578</v>
      </c>
      <c r="B880" s="17">
        <v>100000</v>
      </c>
      <c r="C880" s="17">
        <v>0</v>
      </c>
      <c r="D880" s="17">
        <f t="shared" si="26"/>
        <v>100000</v>
      </c>
      <c r="E880" s="1">
        <v>0</v>
      </c>
      <c r="F880" s="1">
        <v>0</v>
      </c>
      <c r="G880" s="27">
        <f t="shared" si="27"/>
        <v>0</v>
      </c>
    </row>
    <row r="881" spans="1:7" x14ac:dyDescent="0.3">
      <c r="A881" s="5">
        <v>302471203</v>
      </c>
      <c r="B881" s="17">
        <v>29964.62</v>
      </c>
      <c r="C881" s="17">
        <v>0</v>
      </c>
      <c r="D881" s="17">
        <f t="shared" si="26"/>
        <v>29964.62</v>
      </c>
      <c r="E881" s="1">
        <v>8674.7800000000007</v>
      </c>
      <c r="F881" s="1">
        <v>0</v>
      </c>
      <c r="G881" s="27">
        <f t="shared" si="27"/>
        <v>8674.7800000000007</v>
      </c>
    </row>
    <row r="882" spans="1:7" x14ac:dyDescent="0.3">
      <c r="A882" s="5">
        <v>111965131</v>
      </c>
      <c r="B882" s="17">
        <v>3976000</v>
      </c>
      <c r="C882" s="17">
        <v>0</v>
      </c>
      <c r="D882" s="17">
        <f t="shared" si="26"/>
        <v>3976000</v>
      </c>
      <c r="E882" s="1">
        <v>0</v>
      </c>
      <c r="F882" s="1">
        <v>0</v>
      </c>
      <c r="G882" s="27">
        <f t="shared" si="27"/>
        <v>0</v>
      </c>
    </row>
    <row r="883" spans="1:7" x14ac:dyDescent="0.3">
      <c r="A883" s="5">
        <v>302471203</v>
      </c>
      <c r="B883" s="17">
        <v>29222.31</v>
      </c>
      <c r="C883" s="17">
        <v>0</v>
      </c>
      <c r="D883" s="17">
        <f t="shared" si="26"/>
        <v>29222.31</v>
      </c>
      <c r="E883" s="1">
        <v>24117</v>
      </c>
      <c r="F883" s="1">
        <v>0</v>
      </c>
      <c r="G883" s="27">
        <f t="shared" si="27"/>
        <v>24117</v>
      </c>
    </row>
    <row r="884" spans="1:7" x14ac:dyDescent="0.3">
      <c r="A884" s="5">
        <v>306016135</v>
      </c>
      <c r="B884" s="17">
        <v>29425</v>
      </c>
      <c r="C884" s="17">
        <v>0</v>
      </c>
      <c r="D884" s="17">
        <f t="shared" si="26"/>
        <v>29425</v>
      </c>
      <c r="E884" s="1">
        <v>29425</v>
      </c>
      <c r="F884" s="1">
        <v>0</v>
      </c>
      <c r="G884" s="27">
        <f t="shared" si="27"/>
        <v>29425</v>
      </c>
    </row>
    <row r="885" spans="1:7" x14ac:dyDescent="0.3">
      <c r="A885" s="5">
        <v>302471203</v>
      </c>
      <c r="B885" s="17">
        <v>28314.61</v>
      </c>
      <c r="C885" s="17">
        <v>0</v>
      </c>
      <c r="D885" s="17">
        <f t="shared" si="26"/>
        <v>28314.61</v>
      </c>
      <c r="E885" s="1">
        <v>14366.99</v>
      </c>
      <c r="F885" s="1">
        <v>0</v>
      </c>
      <c r="G885" s="27">
        <f t="shared" si="27"/>
        <v>14366.99</v>
      </c>
    </row>
    <row r="886" spans="1:7" x14ac:dyDescent="0.3">
      <c r="A886" s="5">
        <v>302471203</v>
      </c>
      <c r="B886" s="17">
        <v>55597.41</v>
      </c>
      <c r="C886" s="17">
        <v>0</v>
      </c>
      <c r="D886" s="17">
        <f t="shared" si="26"/>
        <v>55597.41</v>
      </c>
      <c r="E886" s="1">
        <v>36131.01</v>
      </c>
      <c r="F886" s="1">
        <v>0</v>
      </c>
      <c r="G886" s="27">
        <f t="shared" si="27"/>
        <v>36131.01</v>
      </c>
    </row>
    <row r="887" spans="1:7" x14ac:dyDescent="0.3">
      <c r="A887" s="5">
        <v>111965284</v>
      </c>
      <c r="B887" s="17">
        <v>3974756.87</v>
      </c>
      <c r="C887" s="17">
        <v>0</v>
      </c>
      <c r="D887" s="17">
        <f t="shared" si="26"/>
        <v>3974756.87</v>
      </c>
      <c r="E887" s="1">
        <v>1330292.74</v>
      </c>
      <c r="F887" s="1">
        <v>0</v>
      </c>
      <c r="G887" s="27">
        <f t="shared" si="27"/>
        <v>1330292.74</v>
      </c>
    </row>
    <row r="888" spans="1:7" x14ac:dyDescent="0.3">
      <c r="A888" s="5">
        <v>302699947</v>
      </c>
      <c r="B888" s="17">
        <v>100000</v>
      </c>
      <c r="C888" s="17">
        <v>0</v>
      </c>
      <c r="D888" s="17">
        <f t="shared" si="26"/>
        <v>100000</v>
      </c>
      <c r="E888" s="1">
        <v>0</v>
      </c>
      <c r="F888" s="1">
        <v>0</v>
      </c>
      <c r="G888" s="27">
        <f t="shared" si="27"/>
        <v>0</v>
      </c>
    </row>
    <row r="889" spans="1:7" x14ac:dyDescent="0.3">
      <c r="A889" s="5">
        <v>300558136</v>
      </c>
      <c r="B889" s="17">
        <v>28896.29</v>
      </c>
      <c r="C889" s="17">
        <v>0</v>
      </c>
      <c r="D889" s="17">
        <f t="shared" si="26"/>
        <v>28896.29</v>
      </c>
      <c r="E889" s="1">
        <v>28787.14</v>
      </c>
      <c r="F889" s="1">
        <v>0</v>
      </c>
      <c r="G889" s="27">
        <f t="shared" si="27"/>
        <v>28787.14</v>
      </c>
    </row>
    <row r="890" spans="1:7" x14ac:dyDescent="0.3">
      <c r="A890" s="5">
        <v>302709416</v>
      </c>
      <c r="B890" s="17">
        <v>30000</v>
      </c>
      <c r="C890" s="17">
        <v>0</v>
      </c>
      <c r="D890" s="17">
        <f t="shared" si="26"/>
        <v>30000</v>
      </c>
      <c r="E890" s="1">
        <v>9000</v>
      </c>
      <c r="F890" s="1">
        <v>0</v>
      </c>
      <c r="G890" s="27">
        <f t="shared" si="27"/>
        <v>9000</v>
      </c>
    </row>
    <row r="891" spans="1:7" x14ac:dyDescent="0.3">
      <c r="A891" s="5">
        <v>302919820</v>
      </c>
      <c r="B891" s="17">
        <v>30000</v>
      </c>
      <c r="C891" s="17">
        <v>0</v>
      </c>
      <c r="D891" s="17">
        <f t="shared" si="26"/>
        <v>30000</v>
      </c>
      <c r="E891" s="1">
        <v>9000</v>
      </c>
      <c r="F891" s="1">
        <v>0</v>
      </c>
      <c r="G891" s="27">
        <f t="shared" si="27"/>
        <v>9000</v>
      </c>
    </row>
    <row r="892" spans="1:7" x14ac:dyDescent="0.3">
      <c r="A892" s="5">
        <v>211950810</v>
      </c>
      <c r="B892" s="17">
        <v>29902.2</v>
      </c>
      <c r="C892" s="17">
        <v>0</v>
      </c>
      <c r="D892" s="17">
        <f t="shared" si="26"/>
        <v>29902.2</v>
      </c>
      <c r="E892" s="1">
        <v>1947.14</v>
      </c>
      <c r="F892" s="1">
        <v>0</v>
      </c>
      <c r="G892" s="27">
        <f t="shared" si="27"/>
        <v>1947.14</v>
      </c>
    </row>
    <row r="893" spans="1:7" x14ac:dyDescent="0.3">
      <c r="A893" s="5">
        <v>304632160</v>
      </c>
      <c r="B893" s="17">
        <v>6029.67</v>
      </c>
      <c r="C893" s="17">
        <v>0</v>
      </c>
      <c r="D893" s="17">
        <f t="shared" si="26"/>
        <v>6029.67</v>
      </c>
      <c r="E893" s="1">
        <v>6029.67</v>
      </c>
      <c r="F893" s="1">
        <v>0</v>
      </c>
      <c r="G893" s="27">
        <f t="shared" si="27"/>
        <v>6029.67</v>
      </c>
    </row>
    <row r="894" spans="1:7" x14ac:dyDescent="0.3">
      <c r="A894" s="5">
        <v>302471203</v>
      </c>
      <c r="B894" s="17">
        <v>28660.32</v>
      </c>
      <c r="C894" s="17">
        <v>0</v>
      </c>
      <c r="D894" s="17">
        <f t="shared" si="26"/>
        <v>28660.32</v>
      </c>
      <c r="E894" s="1">
        <v>23023.919999999998</v>
      </c>
      <c r="F894" s="1">
        <v>0</v>
      </c>
      <c r="G894" s="27">
        <f t="shared" si="27"/>
        <v>23023.919999999998</v>
      </c>
    </row>
    <row r="895" spans="1:7" x14ac:dyDescent="0.3">
      <c r="A895" s="5">
        <v>302496128</v>
      </c>
      <c r="B895" s="17">
        <v>29941.83</v>
      </c>
      <c r="C895" s="17">
        <v>0</v>
      </c>
      <c r="D895" s="17">
        <f t="shared" si="26"/>
        <v>29941.83</v>
      </c>
      <c r="E895" s="1">
        <v>23579.309999999998</v>
      </c>
      <c r="F895" s="1">
        <v>0</v>
      </c>
      <c r="G895" s="27">
        <f t="shared" si="27"/>
        <v>23579.309999999998</v>
      </c>
    </row>
    <row r="896" spans="1:7" x14ac:dyDescent="0.3">
      <c r="A896" s="5">
        <v>306619820</v>
      </c>
      <c r="B896" s="17">
        <v>29984.61</v>
      </c>
      <c r="C896" s="17">
        <v>0</v>
      </c>
      <c r="D896" s="17">
        <f t="shared" si="26"/>
        <v>29984.61</v>
      </c>
      <c r="E896" s="1">
        <v>8995.3799999999992</v>
      </c>
      <c r="F896" s="1">
        <v>0</v>
      </c>
      <c r="G896" s="27">
        <f t="shared" si="27"/>
        <v>8995.3799999999992</v>
      </c>
    </row>
    <row r="897" spans="1:7" x14ac:dyDescent="0.3">
      <c r="A897" s="5">
        <v>306557023</v>
      </c>
      <c r="B897" s="17">
        <v>30000</v>
      </c>
      <c r="C897" s="17">
        <v>0</v>
      </c>
      <c r="D897" s="17">
        <f t="shared" si="26"/>
        <v>30000</v>
      </c>
      <c r="E897" s="1">
        <v>30000</v>
      </c>
      <c r="F897" s="1">
        <v>0</v>
      </c>
      <c r="G897" s="27">
        <f t="shared" si="27"/>
        <v>30000</v>
      </c>
    </row>
    <row r="898" spans="1:7" x14ac:dyDescent="0.3">
      <c r="A898" s="5">
        <v>306164408</v>
      </c>
      <c r="B898" s="17">
        <v>29243.31</v>
      </c>
      <c r="C898" s="17">
        <v>0</v>
      </c>
      <c r="D898" s="17">
        <f t="shared" si="26"/>
        <v>29243.31</v>
      </c>
      <c r="E898" s="1">
        <v>29243.31</v>
      </c>
      <c r="F898" s="1">
        <v>0</v>
      </c>
      <c r="G898" s="27">
        <f t="shared" si="27"/>
        <v>29243.31</v>
      </c>
    </row>
    <row r="899" spans="1:7" x14ac:dyDescent="0.3">
      <c r="A899" s="5">
        <v>133370289</v>
      </c>
      <c r="B899" s="17">
        <v>297172.05</v>
      </c>
      <c r="C899" s="17">
        <v>0</v>
      </c>
      <c r="D899" s="17">
        <f t="shared" ref="D899:D962" si="28">B899+C899</f>
        <v>297172.05</v>
      </c>
      <c r="E899" s="1">
        <v>0</v>
      </c>
      <c r="F899" s="1">
        <v>0</v>
      </c>
      <c r="G899" s="27">
        <f t="shared" ref="G899:G962" si="29">E899+F899</f>
        <v>0</v>
      </c>
    </row>
    <row r="900" spans="1:7" x14ac:dyDescent="0.3">
      <c r="A900" s="5">
        <v>111955219</v>
      </c>
      <c r="B900" s="17">
        <v>29784.41</v>
      </c>
      <c r="C900" s="17">
        <v>0</v>
      </c>
      <c r="D900" s="17">
        <f t="shared" si="28"/>
        <v>29784.41</v>
      </c>
      <c r="E900" s="1">
        <v>15588.49</v>
      </c>
      <c r="F900" s="1">
        <v>0</v>
      </c>
      <c r="G900" s="27">
        <f t="shared" si="29"/>
        <v>15588.49</v>
      </c>
    </row>
    <row r="901" spans="1:7" x14ac:dyDescent="0.3">
      <c r="A901" s="5">
        <v>111950581</v>
      </c>
      <c r="B901" s="17">
        <v>14965.55</v>
      </c>
      <c r="C901" s="17">
        <v>0</v>
      </c>
      <c r="D901" s="17">
        <f t="shared" si="28"/>
        <v>14965.55</v>
      </c>
      <c r="E901" s="1">
        <v>14878.91</v>
      </c>
      <c r="F901" s="1">
        <v>0</v>
      </c>
      <c r="G901" s="27">
        <f t="shared" si="29"/>
        <v>14878.91</v>
      </c>
    </row>
    <row r="902" spans="1:7" x14ac:dyDescent="0.3">
      <c r="A902" s="5">
        <v>302877556</v>
      </c>
      <c r="B902" s="17">
        <v>3138.73</v>
      </c>
      <c r="C902" s="17">
        <v>0</v>
      </c>
      <c r="D902" s="17">
        <f t="shared" si="28"/>
        <v>3138.73</v>
      </c>
      <c r="E902" s="1">
        <v>2844.48</v>
      </c>
      <c r="F902" s="1">
        <v>0</v>
      </c>
      <c r="G902" s="27">
        <f t="shared" si="29"/>
        <v>2844.48</v>
      </c>
    </row>
    <row r="903" spans="1:7" x14ac:dyDescent="0.3">
      <c r="A903" s="5">
        <v>111967869</v>
      </c>
      <c r="B903" s="17">
        <v>3975999.14</v>
      </c>
      <c r="C903" s="17">
        <v>0</v>
      </c>
      <c r="D903" s="17">
        <f t="shared" si="28"/>
        <v>3975999.14</v>
      </c>
      <c r="E903" s="1">
        <v>1435000</v>
      </c>
      <c r="F903" s="1">
        <v>0</v>
      </c>
      <c r="G903" s="27">
        <f t="shared" si="29"/>
        <v>1435000</v>
      </c>
    </row>
    <row r="904" spans="1:7" x14ac:dyDescent="0.3">
      <c r="A904" s="5">
        <v>306241580</v>
      </c>
      <c r="B904" s="17">
        <v>30000</v>
      </c>
      <c r="C904" s="17">
        <v>0</v>
      </c>
      <c r="D904" s="17">
        <f t="shared" si="28"/>
        <v>30000</v>
      </c>
      <c r="E904" s="1">
        <v>30000</v>
      </c>
      <c r="F904" s="1">
        <v>0</v>
      </c>
      <c r="G904" s="27">
        <f t="shared" si="29"/>
        <v>30000</v>
      </c>
    </row>
    <row r="905" spans="1:7" x14ac:dyDescent="0.3">
      <c r="A905" s="5">
        <v>124110246</v>
      </c>
      <c r="B905" s="17">
        <v>655911.92000000004</v>
      </c>
      <c r="C905" s="17">
        <v>0</v>
      </c>
      <c r="D905" s="17">
        <f t="shared" si="28"/>
        <v>655911.92000000004</v>
      </c>
      <c r="E905" s="1">
        <v>14651.55</v>
      </c>
      <c r="F905" s="1">
        <v>0</v>
      </c>
      <c r="G905" s="27">
        <f t="shared" si="29"/>
        <v>14651.55</v>
      </c>
    </row>
    <row r="906" spans="1:7" x14ac:dyDescent="0.3">
      <c r="A906" s="5">
        <v>306302930</v>
      </c>
      <c r="B906" s="17">
        <v>29854.81</v>
      </c>
      <c r="C906" s="17">
        <v>0</v>
      </c>
      <c r="D906" s="17">
        <f t="shared" si="28"/>
        <v>29854.81</v>
      </c>
      <c r="E906" s="1">
        <v>15256.64</v>
      </c>
      <c r="F906" s="1">
        <v>0</v>
      </c>
      <c r="G906" s="27">
        <f t="shared" si="29"/>
        <v>15256.64</v>
      </c>
    </row>
    <row r="907" spans="1:7" x14ac:dyDescent="0.3">
      <c r="A907" s="5">
        <v>111950243</v>
      </c>
      <c r="B907" s="17">
        <v>29973.07</v>
      </c>
      <c r="C907" s="17">
        <v>0</v>
      </c>
      <c r="D907" s="17">
        <f t="shared" si="28"/>
        <v>29973.07</v>
      </c>
      <c r="E907" s="1">
        <v>23055.82</v>
      </c>
      <c r="F907" s="1">
        <v>0</v>
      </c>
      <c r="G907" s="27">
        <f t="shared" si="29"/>
        <v>23055.82</v>
      </c>
    </row>
    <row r="908" spans="1:7" x14ac:dyDescent="0.3">
      <c r="A908" s="5">
        <v>188752021</v>
      </c>
      <c r="B908" s="17">
        <v>2025000</v>
      </c>
      <c r="C908" s="17">
        <v>0</v>
      </c>
      <c r="D908" s="17">
        <f t="shared" si="28"/>
        <v>2025000</v>
      </c>
      <c r="E908" s="1">
        <v>508051.83999999997</v>
      </c>
      <c r="F908" s="1">
        <v>0</v>
      </c>
      <c r="G908" s="27">
        <f t="shared" si="29"/>
        <v>508051.83999999997</v>
      </c>
    </row>
    <row r="909" spans="1:7" x14ac:dyDescent="0.3">
      <c r="A909" s="5">
        <v>188607912</v>
      </c>
      <c r="B909" s="17">
        <v>582642.14</v>
      </c>
      <c r="C909" s="17">
        <v>0</v>
      </c>
      <c r="D909" s="17">
        <f t="shared" si="28"/>
        <v>582642.14</v>
      </c>
      <c r="E909" s="1">
        <v>179385</v>
      </c>
      <c r="F909" s="1">
        <v>0</v>
      </c>
      <c r="G909" s="27">
        <f t="shared" si="29"/>
        <v>179385</v>
      </c>
    </row>
    <row r="910" spans="1:7" x14ac:dyDescent="0.3">
      <c r="A910" s="5">
        <v>188600177</v>
      </c>
      <c r="B910" s="17">
        <v>3372313.38</v>
      </c>
      <c r="C910" s="17">
        <v>0</v>
      </c>
      <c r="D910" s="17">
        <f t="shared" si="28"/>
        <v>3372313.38</v>
      </c>
      <c r="E910" s="1">
        <v>1387408.06</v>
      </c>
      <c r="F910" s="1">
        <v>0</v>
      </c>
      <c r="G910" s="27">
        <f t="shared" si="29"/>
        <v>1387408.06</v>
      </c>
    </row>
    <row r="911" spans="1:7" x14ac:dyDescent="0.3">
      <c r="A911" s="5">
        <v>188710061</v>
      </c>
      <c r="B911" s="17">
        <v>634500</v>
      </c>
      <c r="C911" s="17">
        <v>0</v>
      </c>
      <c r="D911" s="17">
        <f t="shared" si="28"/>
        <v>634500</v>
      </c>
      <c r="E911" s="1">
        <v>0</v>
      </c>
      <c r="F911" s="1">
        <v>0</v>
      </c>
      <c r="G911" s="27">
        <f t="shared" si="29"/>
        <v>0</v>
      </c>
    </row>
    <row r="912" spans="1:7" x14ac:dyDescent="0.3">
      <c r="A912" s="5">
        <v>306675573</v>
      </c>
      <c r="B912" s="17">
        <v>29970.42</v>
      </c>
      <c r="C912" s="17">
        <v>0</v>
      </c>
      <c r="D912" s="17">
        <f t="shared" si="28"/>
        <v>29970.42</v>
      </c>
      <c r="E912" s="1">
        <v>29747.95</v>
      </c>
      <c r="F912" s="1">
        <v>0</v>
      </c>
      <c r="G912" s="27">
        <f t="shared" si="29"/>
        <v>29747.95</v>
      </c>
    </row>
    <row r="913" spans="1:7" x14ac:dyDescent="0.3">
      <c r="A913" s="5">
        <v>306547196</v>
      </c>
      <c r="B913" s="17">
        <v>29586.46</v>
      </c>
      <c r="C913" s="17">
        <v>0</v>
      </c>
      <c r="D913" s="17">
        <f t="shared" si="28"/>
        <v>29586.46</v>
      </c>
      <c r="E913" s="1">
        <v>29566.66</v>
      </c>
      <c r="F913" s="1">
        <v>0</v>
      </c>
      <c r="G913" s="27">
        <f t="shared" si="29"/>
        <v>29566.66</v>
      </c>
    </row>
    <row r="914" spans="1:7" x14ac:dyDescent="0.3">
      <c r="A914" s="5">
        <v>124110246</v>
      </c>
      <c r="B914" s="17">
        <v>3935280.31</v>
      </c>
      <c r="C914" s="17">
        <v>0</v>
      </c>
      <c r="D914" s="17">
        <f t="shared" si="28"/>
        <v>3935280.31</v>
      </c>
      <c r="E914" s="1">
        <v>262991.03000000003</v>
      </c>
      <c r="F914" s="1">
        <v>0</v>
      </c>
      <c r="G914" s="27">
        <f t="shared" si="29"/>
        <v>262991.03000000003</v>
      </c>
    </row>
    <row r="915" spans="1:7" x14ac:dyDescent="0.3">
      <c r="A915" s="5">
        <v>188769070</v>
      </c>
      <c r="B915" s="17">
        <v>362958.67</v>
      </c>
      <c r="C915" s="17">
        <v>0</v>
      </c>
      <c r="D915" s="17">
        <f t="shared" si="28"/>
        <v>362958.67</v>
      </c>
      <c r="E915" s="1">
        <v>85000</v>
      </c>
      <c r="F915" s="1">
        <v>0</v>
      </c>
      <c r="G915" s="27">
        <f t="shared" si="29"/>
        <v>85000</v>
      </c>
    </row>
    <row r="916" spans="1:7" x14ac:dyDescent="0.3">
      <c r="A916" s="5">
        <v>148284718</v>
      </c>
      <c r="B916" s="17">
        <v>571544.64</v>
      </c>
      <c r="C916" s="17">
        <v>0</v>
      </c>
      <c r="D916" s="17">
        <f t="shared" si="28"/>
        <v>571544.64</v>
      </c>
      <c r="E916" s="1">
        <v>0</v>
      </c>
      <c r="F916" s="1">
        <v>0</v>
      </c>
      <c r="G916" s="27">
        <f t="shared" si="29"/>
        <v>0</v>
      </c>
    </row>
    <row r="917" spans="1:7" x14ac:dyDescent="0.3">
      <c r="A917" s="5">
        <v>191722967</v>
      </c>
      <c r="B917" s="17">
        <v>2105896.92</v>
      </c>
      <c r="C917" s="17">
        <v>0</v>
      </c>
      <c r="D917" s="17">
        <f t="shared" si="28"/>
        <v>2105896.92</v>
      </c>
      <c r="E917" s="1">
        <v>0</v>
      </c>
      <c r="F917" s="1">
        <v>0</v>
      </c>
      <c r="G917" s="27">
        <f t="shared" si="29"/>
        <v>0</v>
      </c>
    </row>
    <row r="918" spans="1:7" x14ac:dyDescent="0.3">
      <c r="A918" s="5">
        <v>111955023</v>
      </c>
      <c r="B918" s="17">
        <v>2698983.34</v>
      </c>
      <c r="C918" s="17">
        <v>0</v>
      </c>
      <c r="D918" s="17">
        <f t="shared" si="28"/>
        <v>2698983.34</v>
      </c>
      <c r="E918" s="1">
        <v>1636795.32</v>
      </c>
      <c r="F918" s="1">
        <v>0</v>
      </c>
      <c r="G918" s="27">
        <f t="shared" si="29"/>
        <v>1636795.32</v>
      </c>
    </row>
    <row r="919" spans="1:7" x14ac:dyDescent="0.3">
      <c r="A919" s="5">
        <v>302496128</v>
      </c>
      <c r="B919" s="17">
        <v>29914.38</v>
      </c>
      <c r="C919" s="17">
        <v>0</v>
      </c>
      <c r="D919" s="17">
        <f t="shared" si="28"/>
        <v>29914.38</v>
      </c>
      <c r="E919" s="1">
        <v>20548.239999999998</v>
      </c>
      <c r="F919" s="1">
        <v>0</v>
      </c>
      <c r="G919" s="27">
        <f t="shared" si="29"/>
        <v>20548.239999999998</v>
      </c>
    </row>
    <row r="920" spans="1:7" x14ac:dyDescent="0.3">
      <c r="A920" s="5">
        <v>306656523</v>
      </c>
      <c r="B920" s="17">
        <v>29990.21</v>
      </c>
      <c r="C920" s="17">
        <v>0</v>
      </c>
      <c r="D920" s="17">
        <f t="shared" si="28"/>
        <v>29990.21</v>
      </c>
      <c r="E920" s="1">
        <v>8997</v>
      </c>
      <c r="F920" s="1">
        <v>0</v>
      </c>
      <c r="G920" s="27">
        <f t="shared" si="29"/>
        <v>8997</v>
      </c>
    </row>
    <row r="921" spans="1:7" x14ac:dyDescent="0.3">
      <c r="A921" s="5">
        <v>305622888</v>
      </c>
      <c r="B921" s="17">
        <v>29995.279999999999</v>
      </c>
      <c r="C921" s="17">
        <v>0</v>
      </c>
      <c r="D921" s="17">
        <f t="shared" si="28"/>
        <v>29995.279999999999</v>
      </c>
      <c r="E921" s="1">
        <v>8998</v>
      </c>
      <c r="F921" s="1">
        <v>0</v>
      </c>
      <c r="G921" s="27">
        <f t="shared" si="29"/>
        <v>8998</v>
      </c>
    </row>
    <row r="922" spans="1:7" x14ac:dyDescent="0.3">
      <c r="A922" s="5">
        <v>306949558</v>
      </c>
      <c r="B922" s="17">
        <v>29933.59</v>
      </c>
      <c r="C922" s="17">
        <v>0</v>
      </c>
      <c r="D922" s="17">
        <f t="shared" si="28"/>
        <v>29933.59</v>
      </c>
      <c r="E922" s="1">
        <v>15896.380000000001</v>
      </c>
      <c r="F922" s="1">
        <v>0</v>
      </c>
      <c r="G922" s="27">
        <f t="shared" si="29"/>
        <v>15896.380000000001</v>
      </c>
    </row>
    <row r="923" spans="1:7" x14ac:dyDescent="0.3">
      <c r="A923" s="5">
        <v>303125389</v>
      </c>
      <c r="B923" s="17">
        <v>29814.84</v>
      </c>
      <c r="C923" s="17">
        <v>0</v>
      </c>
      <c r="D923" s="17">
        <f t="shared" si="28"/>
        <v>29814.84</v>
      </c>
      <c r="E923" s="1">
        <v>20760.03</v>
      </c>
      <c r="F923" s="1">
        <v>0</v>
      </c>
      <c r="G923" s="27">
        <f t="shared" si="29"/>
        <v>20760.03</v>
      </c>
    </row>
    <row r="924" spans="1:7" x14ac:dyDescent="0.3">
      <c r="A924" s="5">
        <v>305250904</v>
      </c>
      <c r="B924" s="17">
        <v>29887.58</v>
      </c>
      <c r="C924" s="17">
        <v>0</v>
      </c>
      <c r="D924" s="17">
        <f t="shared" si="28"/>
        <v>29887.58</v>
      </c>
      <c r="E924" s="1">
        <v>23780.28</v>
      </c>
      <c r="F924" s="1">
        <v>0</v>
      </c>
      <c r="G924" s="27">
        <f t="shared" si="29"/>
        <v>23780.28</v>
      </c>
    </row>
    <row r="925" spans="1:7" x14ac:dyDescent="0.3">
      <c r="A925" s="5">
        <v>303154444</v>
      </c>
      <c r="B925" s="17">
        <v>29819.35</v>
      </c>
      <c r="C925" s="17">
        <v>0</v>
      </c>
      <c r="D925" s="17">
        <f t="shared" si="28"/>
        <v>29819.35</v>
      </c>
      <c r="E925" s="1">
        <v>18570.809999999998</v>
      </c>
      <c r="F925" s="1">
        <v>0</v>
      </c>
      <c r="G925" s="27">
        <f t="shared" si="29"/>
        <v>18570.809999999998</v>
      </c>
    </row>
    <row r="926" spans="1:7" x14ac:dyDescent="0.3">
      <c r="A926" s="5">
        <v>188771865</v>
      </c>
      <c r="B926" s="17">
        <v>724184.5</v>
      </c>
      <c r="C926" s="17">
        <v>0</v>
      </c>
      <c r="D926" s="17">
        <f t="shared" si="28"/>
        <v>724184.5</v>
      </c>
      <c r="E926" s="1">
        <v>79170.89</v>
      </c>
      <c r="F926" s="1">
        <v>0</v>
      </c>
      <c r="G926" s="27">
        <f t="shared" si="29"/>
        <v>79170.89</v>
      </c>
    </row>
    <row r="927" spans="1:7" x14ac:dyDescent="0.3">
      <c r="A927" s="5">
        <v>111951726</v>
      </c>
      <c r="B927" s="17">
        <v>3976000</v>
      </c>
      <c r="C927" s="17">
        <v>0</v>
      </c>
      <c r="D927" s="17">
        <f t="shared" si="28"/>
        <v>3976000</v>
      </c>
      <c r="E927" s="1">
        <v>1074081</v>
      </c>
      <c r="F927" s="1">
        <v>0</v>
      </c>
      <c r="G927" s="27">
        <f t="shared" si="29"/>
        <v>1074081</v>
      </c>
    </row>
    <row r="928" spans="1:7" x14ac:dyDescent="0.3">
      <c r="A928" s="5">
        <v>111955219</v>
      </c>
      <c r="B928" s="17">
        <v>14924.46</v>
      </c>
      <c r="C928" s="17">
        <v>0</v>
      </c>
      <c r="D928" s="17">
        <f t="shared" si="28"/>
        <v>14924.46</v>
      </c>
      <c r="E928" s="1">
        <v>14812.23</v>
      </c>
      <c r="F928" s="1">
        <v>0</v>
      </c>
      <c r="G928" s="27">
        <f t="shared" si="29"/>
        <v>14812.23</v>
      </c>
    </row>
    <row r="929" spans="1:7" x14ac:dyDescent="0.3">
      <c r="A929" s="5">
        <v>305435027</v>
      </c>
      <c r="B929" s="17">
        <v>59074.87</v>
      </c>
      <c r="C929" s="17">
        <v>0</v>
      </c>
      <c r="D929" s="17">
        <f t="shared" si="28"/>
        <v>59074.87</v>
      </c>
      <c r="E929" s="1">
        <v>17700</v>
      </c>
      <c r="F929" s="1">
        <v>0</v>
      </c>
      <c r="G929" s="27">
        <f t="shared" si="29"/>
        <v>17700</v>
      </c>
    </row>
    <row r="930" spans="1:7" x14ac:dyDescent="0.3">
      <c r="A930" s="5">
        <v>306278924</v>
      </c>
      <c r="B930" s="17">
        <v>29856.84</v>
      </c>
      <c r="C930" s="17">
        <v>0</v>
      </c>
      <c r="D930" s="17">
        <f t="shared" si="28"/>
        <v>29856.84</v>
      </c>
      <c r="E930" s="1">
        <v>8957</v>
      </c>
      <c r="F930" s="1">
        <v>0</v>
      </c>
      <c r="G930" s="27">
        <f t="shared" si="29"/>
        <v>8957</v>
      </c>
    </row>
    <row r="931" spans="1:7" x14ac:dyDescent="0.3">
      <c r="A931" s="5">
        <v>305990566</v>
      </c>
      <c r="B931" s="17">
        <v>29980.2</v>
      </c>
      <c r="C931" s="17">
        <v>0</v>
      </c>
      <c r="D931" s="17">
        <f t="shared" si="28"/>
        <v>29980.2</v>
      </c>
      <c r="E931" s="1">
        <v>8994</v>
      </c>
      <c r="F931" s="1">
        <v>0</v>
      </c>
      <c r="G931" s="27">
        <f t="shared" si="29"/>
        <v>8994</v>
      </c>
    </row>
    <row r="932" spans="1:7" x14ac:dyDescent="0.3">
      <c r="A932" s="5">
        <v>302496128</v>
      </c>
      <c r="B932" s="17">
        <v>59979.1</v>
      </c>
      <c r="C932" s="17">
        <v>0</v>
      </c>
      <c r="D932" s="17">
        <f t="shared" si="28"/>
        <v>59979.1</v>
      </c>
      <c r="E932" s="1">
        <v>22780.42</v>
      </c>
      <c r="F932" s="1">
        <v>0</v>
      </c>
      <c r="G932" s="27">
        <f t="shared" si="29"/>
        <v>22780.42</v>
      </c>
    </row>
    <row r="933" spans="1:7" x14ac:dyDescent="0.3">
      <c r="A933" s="5">
        <v>111950243</v>
      </c>
      <c r="B933" s="17">
        <v>3975631.98</v>
      </c>
      <c r="C933" s="17">
        <v>0</v>
      </c>
      <c r="D933" s="17">
        <f t="shared" si="28"/>
        <v>3975631.98</v>
      </c>
      <c r="E933" s="1">
        <v>583258.82999999996</v>
      </c>
      <c r="F933" s="1">
        <v>0</v>
      </c>
      <c r="G933" s="27">
        <f t="shared" si="29"/>
        <v>583258.82999999996</v>
      </c>
    </row>
    <row r="934" spans="1:7" x14ac:dyDescent="0.3">
      <c r="A934" s="5">
        <v>111966767</v>
      </c>
      <c r="B934" s="17">
        <v>20728.79</v>
      </c>
      <c r="C934" s="17">
        <v>0</v>
      </c>
      <c r="D934" s="17">
        <f t="shared" si="28"/>
        <v>20728.79</v>
      </c>
      <c r="E934" s="1">
        <v>0</v>
      </c>
      <c r="F934" s="1">
        <v>0</v>
      </c>
      <c r="G934" s="27">
        <f t="shared" si="29"/>
        <v>0</v>
      </c>
    </row>
    <row r="935" spans="1:7" x14ac:dyDescent="0.3">
      <c r="A935" s="5">
        <v>111965099</v>
      </c>
      <c r="B935" s="17">
        <v>11925.56</v>
      </c>
      <c r="C935" s="17">
        <v>0</v>
      </c>
      <c r="D935" s="17">
        <f t="shared" si="28"/>
        <v>11925.56</v>
      </c>
      <c r="E935" s="1">
        <v>11093.53</v>
      </c>
      <c r="F935" s="1">
        <v>0</v>
      </c>
      <c r="G935" s="27">
        <f t="shared" si="29"/>
        <v>11093.53</v>
      </c>
    </row>
    <row r="936" spans="1:7" x14ac:dyDescent="0.3">
      <c r="A936" s="5">
        <v>111966767</v>
      </c>
      <c r="B936" s="17">
        <v>30152.04</v>
      </c>
      <c r="C936" s="17">
        <v>0</v>
      </c>
      <c r="D936" s="17">
        <f t="shared" si="28"/>
        <v>30152.04</v>
      </c>
      <c r="E936" s="1">
        <v>0</v>
      </c>
      <c r="F936" s="1">
        <v>0</v>
      </c>
      <c r="G936" s="27">
        <f t="shared" si="29"/>
        <v>0</v>
      </c>
    </row>
    <row r="937" spans="1:7" x14ac:dyDescent="0.3">
      <c r="A937" s="5">
        <v>188772433</v>
      </c>
      <c r="B937" s="17">
        <v>239990.3</v>
      </c>
      <c r="C937" s="17">
        <v>0</v>
      </c>
      <c r="D937" s="17">
        <f t="shared" si="28"/>
        <v>239990.3</v>
      </c>
      <c r="E937" s="1">
        <v>101358.18</v>
      </c>
      <c r="F937" s="1">
        <v>0</v>
      </c>
      <c r="G937" s="27">
        <f t="shared" si="29"/>
        <v>101358.18</v>
      </c>
    </row>
    <row r="938" spans="1:7" x14ac:dyDescent="0.3">
      <c r="A938" s="5">
        <v>188771865</v>
      </c>
      <c r="B938" s="17">
        <v>3421519.3</v>
      </c>
      <c r="C938" s="17">
        <v>0</v>
      </c>
      <c r="D938" s="17">
        <f t="shared" si="28"/>
        <v>3421519.3</v>
      </c>
      <c r="E938" s="1">
        <v>438649.65</v>
      </c>
      <c r="F938" s="1">
        <v>0</v>
      </c>
      <c r="G938" s="27">
        <f t="shared" si="29"/>
        <v>438649.65</v>
      </c>
    </row>
    <row r="939" spans="1:7" x14ac:dyDescent="0.3">
      <c r="A939" s="5">
        <v>111965099</v>
      </c>
      <c r="B939" s="17">
        <v>43988.33</v>
      </c>
      <c r="C939" s="17">
        <v>0</v>
      </c>
      <c r="D939" s="17">
        <f t="shared" si="28"/>
        <v>43988.33</v>
      </c>
      <c r="E939" s="1">
        <v>6383.08</v>
      </c>
      <c r="F939" s="1">
        <v>0</v>
      </c>
      <c r="G939" s="27">
        <f t="shared" si="29"/>
        <v>6383.08</v>
      </c>
    </row>
    <row r="940" spans="1:7" x14ac:dyDescent="0.3">
      <c r="A940" s="5">
        <v>306440582</v>
      </c>
      <c r="B940" s="17">
        <v>101955.61</v>
      </c>
      <c r="C940" s="17">
        <v>0</v>
      </c>
      <c r="D940" s="17">
        <f t="shared" si="28"/>
        <v>101955.61</v>
      </c>
      <c r="E940" s="1">
        <v>66577.42</v>
      </c>
      <c r="F940" s="1">
        <v>0</v>
      </c>
      <c r="G940" s="27">
        <f t="shared" si="29"/>
        <v>66577.42</v>
      </c>
    </row>
    <row r="941" spans="1:7" x14ac:dyDescent="0.3">
      <c r="A941" s="5">
        <v>306414452</v>
      </c>
      <c r="B941" s="17">
        <v>84496</v>
      </c>
      <c r="C941" s="17">
        <v>0</v>
      </c>
      <c r="D941" s="17">
        <f t="shared" si="28"/>
        <v>84496</v>
      </c>
      <c r="E941" s="1">
        <v>15794.02</v>
      </c>
      <c r="F941" s="1">
        <v>0</v>
      </c>
      <c r="G941" s="27">
        <f t="shared" si="29"/>
        <v>15794.02</v>
      </c>
    </row>
    <row r="942" spans="1:7" x14ac:dyDescent="0.3">
      <c r="A942" s="5">
        <v>305766760</v>
      </c>
      <c r="B942" s="17">
        <v>86000</v>
      </c>
      <c r="C942" s="17">
        <v>0</v>
      </c>
      <c r="D942" s="17">
        <f t="shared" si="28"/>
        <v>86000</v>
      </c>
      <c r="E942" s="1">
        <v>45423.68</v>
      </c>
      <c r="F942" s="1">
        <v>0</v>
      </c>
      <c r="G942" s="27">
        <f t="shared" si="29"/>
        <v>45423.68</v>
      </c>
    </row>
    <row r="943" spans="1:7" x14ac:dyDescent="0.3">
      <c r="A943" s="5">
        <v>188772433</v>
      </c>
      <c r="B943" s="17">
        <v>239997.37</v>
      </c>
      <c r="C943" s="17">
        <v>0</v>
      </c>
      <c r="D943" s="17">
        <f t="shared" si="28"/>
        <v>239997.37</v>
      </c>
      <c r="E943" s="1">
        <v>152239.38</v>
      </c>
      <c r="F943" s="1">
        <v>0</v>
      </c>
      <c r="G943" s="27">
        <f t="shared" si="29"/>
        <v>152239.38</v>
      </c>
    </row>
    <row r="944" spans="1:7" x14ac:dyDescent="0.3">
      <c r="A944" s="5">
        <v>306341723</v>
      </c>
      <c r="B944" s="17">
        <v>84236.82</v>
      </c>
      <c r="C944" s="17">
        <v>0</v>
      </c>
      <c r="D944" s="17">
        <f t="shared" si="28"/>
        <v>84236.82</v>
      </c>
      <c r="E944" s="1">
        <v>0</v>
      </c>
      <c r="F944" s="1">
        <v>0</v>
      </c>
      <c r="G944" s="27">
        <f t="shared" si="29"/>
        <v>0</v>
      </c>
    </row>
    <row r="945" spans="1:7" x14ac:dyDescent="0.3">
      <c r="A945" s="5">
        <v>306420213</v>
      </c>
      <c r="B945" s="17">
        <v>86000</v>
      </c>
      <c r="C945" s="17">
        <v>0</v>
      </c>
      <c r="D945" s="17">
        <f t="shared" si="28"/>
        <v>86000</v>
      </c>
      <c r="E945" s="1">
        <v>25800</v>
      </c>
      <c r="F945" s="1">
        <v>0</v>
      </c>
      <c r="G945" s="27">
        <f t="shared" si="29"/>
        <v>25800</v>
      </c>
    </row>
    <row r="946" spans="1:7" x14ac:dyDescent="0.3">
      <c r="A946" s="5">
        <v>306425210</v>
      </c>
      <c r="B946" s="17">
        <v>86000</v>
      </c>
      <c r="C946" s="17">
        <v>0</v>
      </c>
      <c r="D946" s="17">
        <f t="shared" si="28"/>
        <v>86000</v>
      </c>
      <c r="E946" s="1">
        <v>13150.95</v>
      </c>
      <c r="F946" s="1">
        <v>0</v>
      </c>
      <c r="G946" s="27">
        <f t="shared" si="29"/>
        <v>13150.95</v>
      </c>
    </row>
    <row r="947" spans="1:7" x14ac:dyDescent="0.3">
      <c r="A947" s="5">
        <v>306242209</v>
      </c>
      <c r="B947" s="17">
        <v>101400</v>
      </c>
      <c r="C947" s="17">
        <v>0</v>
      </c>
      <c r="D947" s="17">
        <f t="shared" si="28"/>
        <v>101400</v>
      </c>
      <c r="E947" s="1">
        <v>55684.38</v>
      </c>
      <c r="F947" s="1">
        <v>0</v>
      </c>
      <c r="G947" s="27">
        <f t="shared" si="29"/>
        <v>55684.38</v>
      </c>
    </row>
    <row r="948" spans="1:7" x14ac:dyDescent="0.3">
      <c r="A948" s="5">
        <v>191142619</v>
      </c>
      <c r="B948" s="17">
        <v>27328.12</v>
      </c>
      <c r="C948" s="17">
        <v>0</v>
      </c>
      <c r="D948" s="17">
        <f t="shared" si="28"/>
        <v>27328.12</v>
      </c>
      <c r="E948" s="1">
        <v>0</v>
      </c>
      <c r="F948" s="1">
        <v>0</v>
      </c>
      <c r="G948" s="27">
        <f t="shared" si="29"/>
        <v>0</v>
      </c>
    </row>
    <row r="949" spans="1:7" x14ac:dyDescent="0.3">
      <c r="A949" s="5">
        <v>145197724</v>
      </c>
      <c r="B949" s="17">
        <v>2667437.77</v>
      </c>
      <c r="C949" s="17">
        <v>0</v>
      </c>
      <c r="D949" s="17">
        <f t="shared" si="28"/>
        <v>2667437.77</v>
      </c>
      <c r="E949" s="1">
        <v>0</v>
      </c>
      <c r="F949" s="1">
        <v>0</v>
      </c>
      <c r="G949" s="27">
        <f t="shared" si="29"/>
        <v>0</v>
      </c>
    </row>
    <row r="950" spans="1:7" x14ac:dyDescent="0.3">
      <c r="A950" s="5">
        <v>305543654</v>
      </c>
      <c r="B950" s="17">
        <v>85983.92</v>
      </c>
      <c r="C950" s="17">
        <v>0</v>
      </c>
      <c r="D950" s="17">
        <f t="shared" si="28"/>
        <v>85983.92</v>
      </c>
      <c r="E950" s="1">
        <v>19983.919999999998</v>
      </c>
      <c r="F950" s="1">
        <v>0</v>
      </c>
      <c r="G950" s="27">
        <f t="shared" si="29"/>
        <v>19983.919999999998</v>
      </c>
    </row>
    <row r="951" spans="1:7" x14ac:dyDescent="0.3">
      <c r="A951" s="5">
        <v>188772433</v>
      </c>
      <c r="B951" s="17">
        <v>519991.11</v>
      </c>
      <c r="C951" s="17">
        <v>0</v>
      </c>
      <c r="D951" s="17">
        <f t="shared" si="28"/>
        <v>519991.11</v>
      </c>
      <c r="E951" s="1">
        <v>125837.85</v>
      </c>
      <c r="F951" s="1">
        <v>0</v>
      </c>
      <c r="G951" s="27">
        <f t="shared" si="29"/>
        <v>125837.85</v>
      </c>
    </row>
    <row r="952" spans="1:7" x14ac:dyDescent="0.3">
      <c r="A952" s="5">
        <v>306556590</v>
      </c>
      <c r="B952" s="17">
        <v>86000</v>
      </c>
      <c r="C952" s="17">
        <v>0</v>
      </c>
      <c r="D952" s="17">
        <f t="shared" si="28"/>
        <v>86000</v>
      </c>
      <c r="E952" s="1">
        <v>25800</v>
      </c>
      <c r="F952" s="1">
        <v>0</v>
      </c>
      <c r="G952" s="27">
        <f t="shared" si="29"/>
        <v>25800</v>
      </c>
    </row>
    <row r="953" spans="1:7" x14ac:dyDescent="0.3">
      <c r="A953" s="5">
        <v>188776264</v>
      </c>
      <c r="B953" s="17">
        <v>1065213</v>
      </c>
      <c r="C953" s="17">
        <v>0</v>
      </c>
      <c r="D953" s="17">
        <f t="shared" si="28"/>
        <v>1065213</v>
      </c>
      <c r="E953" s="1">
        <v>35453</v>
      </c>
      <c r="F953" s="1">
        <v>0</v>
      </c>
      <c r="G953" s="27">
        <f t="shared" si="29"/>
        <v>35453</v>
      </c>
    </row>
    <row r="954" spans="1:7" x14ac:dyDescent="0.3">
      <c r="A954" s="5">
        <v>306422239</v>
      </c>
      <c r="B954" s="17">
        <v>102000</v>
      </c>
      <c r="C954" s="17">
        <v>0</v>
      </c>
      <c r="D954" s="17">
        <f t="shared" si="28"/>
        <v>102000</v>
      </c>
      <c r="E954" s="1">
        <v>102000</v>
      </c>
      <c r="F954" s="1">
        <v>0</v>
      </c>
      <c r="G954" s="27">
        <f t="shared" si="29"/>
        <v>102000</v>
      </c>
    </row>
    <row r="955" spans="1:7" x14ac:dyDescent="0.3">
      <c r="A955" s="5">
        <v>188772433</v>
      </c>
      <c r="B955" s="17">
        <v>769985.91</v>
      </c>
      <c r="C955" s="17">
        <v>0</v>
      </c>
      <c r="D955" s="17">
        <f t="shared" si="28"/>
        <v>769985.91</v>
      </c>
      <c r="E955" s="1">
        <v>186336.59</v>
      </c>
      <c r="F955" s="1">
        <v>0</v>
      </c>
      <c r="G955" s="27">
        <f t="shared" si="29"/>
        <v>186336.59</v>
      </c>
    </row>
    <row r="956" spans="1:7" x14ac:dyDescent="0.3">
      <c r="A956" s="5">
        <v>188772433</v>
      </c>
      <c r="B956" s="17">
        <v>679992.49</v>
      </c>
      <c r="C956" s="17">
        <v>0</v>
      </c>
      <c r="D956" s="17">
        <f t="shared" si="28"/>
        <v>679992.49</v>
      </c>
      <c r="E956" s="1">
        <v>164558.18</v>
      </c>
      <c r="F956" s="1">
        <v>0</v>
      </c>
      <c r="G956" s="27">
        <f t="shared" si="29"/>
        <v>164558.18</v>
      </c>
    </row>
    <row r="957" spans="1:7" x14ac:dyDescent="0.3">
      <c r="A957" s="5">
        <v>306428135</v>
      </c>
      <c r="B957" s="17">
        <v>85843.55</v>
      </c>
      <c r="C957" s="17">
        <v>0</v>
      </c>
      <c r="D957" s="17">
        <f t="shared" si="28"/>
        <v>85843.55</v>
      </c>
      <c r="E957" s="1">
        <v>25753.06</v>
      </c>
      <c r="F957" s="1">
        <v>0</v>
      </c>
      <c r="G957" s="27">
        <f t="shared" si="29"/>
        <v>25753.06</v>
      </c>
    </row>
    <row r="958" spans="1:7" x14ac:dyDescent="0.3">
      <c r="A958" s="5">
        <v>306448166</v>
      </c>
      <c r="B958" s="17">
        <v>86000</v>
      </c>
      <c r="C958" s="17">
        <v>0</v>
      </c>
      <c r="D958" s="17">
        <f t="shared" si="28"/>
        <v>86000</v>
      </c>
      <c r="E958" s="1">
        <v>25800</v>
      </c>
      <c r="F958" s="1">
        <v>0</v>
      </c>
      <c r="G958" s="27">
        <f t="shared" si="29"/>
        <v>25800</v>
      </c>
    </row>
    <row r="959" spans="1:7" x14ac:dyDescent="0.3">
      <c r="A959" s="5">
        <v>302471203</v>
      </c>
      <c r="B959" s="17">
        <v>55866.93</v>
      </c>
      <c r="C959" s="17">
        <v>0</v>
      </c>
      <c r="D959" s="17">
        <f t="shared" si="28"/>
        <v>55866.93</v>
      </c>
      <c r="E959" s="1">
        <v>17700</v>
      </c>
      <c r="F959" s="1">
        <v>0</v>
      </c>
      <c r="G959" s="27">
        <f t="shared" si="29"/>
        <v>17700</v>
      </c>
    </row>
    <row r="960" spans="1:7" x14ac:dyDescent="0.3">
      <c r="A960" s="5">
        <v>302877556</v>
      </c>
      <c r="B960" s="17">
        <v>59982.38</v>
      </c>
      <c r="C960" s="17">
        <v>0</v>
      </c>
      <c r="D960" s="17">
        <f t="shared" si="28"/>
        <v>59982.38</v>
      </c>
      <c r="E960" s="1">
        <v>17994</v>
      </c>
      <c r="F960" s="1">
        <v>0</v>
      </c>
      <c r="G960" s="27">
        <f t="shared" si="29"/>
        <v>17994</v>
      </c>
    </row>
    <row r="961" spans="1:7" x14ac:dyDescent="0.3">
      <c r="A961" s="5">
        <v>302471203</v>
      </c>
      <c r="B961" s="17">
        <v>53927.53</v>
      </c>
      <c r="C961" s="17">
        <v>0</v>
      </c>
      <c r="D961" s="17">
        <f t="shared" si="28"/>
        <v>53927.53</v>
      </c>
      <c r="E961" s="1">
        <v>19244.189999999999</v>
      </c>
      <c r="F961" s="1">
        <v>0</v>
      </c>
      <c r="G961" s="27">
        <f t="shared" si="29"/>
        <v>19244.189999999999</v>
      </c>
    </row>
    <row r="962" spans="1:7" x14ac:dyDescent="0.3">
      <c r="A962" s="5">
        <v>111964944</v>
      </c>
      <c r="B962" s="17">
        <v>31662.37</v>
      </c>
      <c r="C962" s="17">
        <v>0</v>
      </c>
      <c r="D962" s="17">
        <f t="shared" si="28"/>
        <v>31662.37</v>
      </c>
      <c r="E962" s="1">
        <v>31662.37</v>
      </c>
      <c r="F962" s="1">
        <v>0</v>
      </c>
      <c r="G962" s="27">
        <f t="shared" si="29"/>
        <v>31662.37</v>
      </c>
    </row>
    <row r="963" spans="1:7" x14ac:dyDescent="0.3">
      <c r="A963" s="5">
        <v>190977915</v>
      </c>
      <c r="B963" s="17">
        <v>23976.43</v>
      </c>
      <c r="C963" s="17">
        <v>0</v>
      </c>
      <c r="D963" s="17">
        <f t="shared" ref="D963:D1026" si="30">B963+C963</f>
        <v>23976.43</v>
      </c>
      <c r="E963" s="1">
        <v>23128.66</v>
      </c>
      <c r="F963" s="1">
        <v>0</v>
      </c>
      <c r="G963" s="27">
        <f t="shared" ref="G963:G1026" si="31">E963+F963</f>
        <v>23128.66</v>
      </c>
    </row>
    <row r="964" spans="1:7" x14ac:dyDescent="0.3">
      <c r="A964" s="5">
        <v>190805844</v>
      </c>
      <c r="B964" s="17">
        <v>2882.9</v>
      </c>
      <c r="C964" s="17">
        <v>0</v>
      </c>
      <c r="D964" s="17">
        <f t="shared" si="30"/>
        <v>2882.9</v>
      </c>
      <c r="E964" s="1">
        <v>2882.9</v>
      </c>
      <c r="F964" s="1">
        <v>0</v>
      </c>
      <c r="G964" s="27">
        <f t="shared" si="31"/>
        <v>2882.9</v>
      </c>
    </row>
    <row r="965" spans="1:7" x14ac:dyDescent="0.3">
      <c r="A965" s="5">
        <v>190804895</v>
      </c>
      <c r="B965" s="17">
        <v>57923.65</v>
      </c>
      <c r="C965" s="17">
        <v>0</v>
      </c>
      <c r="D965" s="17">
        <f t="shared" si="30"/>
        <v>57923.65</v>
      </c>
      <c r="E965" s="1">
        <v>0</v>
      </c>
      <c r="F965" s="1">
        <v>0</v>
      </c>
      <c r="G965" s="27">
        <f t="shared" si="31"/>
        <v>0</v>
      </c>
    </row>
    <row r="966" spans="1:7" x14ac:dyDescent="0.3">
      <c r="A966" s="5">
        <v>300039337</v>
      </c>
      <c r="B966" s="17">
        <v>22165.15</v>
      </c>
      <c r="C966" s="17">
        <v>0</v>
      </c>
      <c r="D966" s="17">
        <f t="shared" si="30"/>
        <v>22165.15</v>
      </c>
      <c r="E966" s="1">
        <v>13172.44</v>
      </c>
      <c r="F966" s="1">
        <v>0</v>
      </c>
      <c r="G966" s="27">
        <f t="shared" si="31"/>
        <v>13172.44</v>
      </c>
    </row>
    <row r="967" spans="1:7" x14ac:dyDescent="0.3">
      <c r="A967" s="5">
        <v>191425713</v>
      </c>
      <c r="B967" s="17">
        <v>16009.97</v>
      </c>
      <c r="C967" s="17">
        <v>0</v>
      </c>
      <c r="D967" s="17">
        <f t="shared" si="30"/>
        <v>16009.97</v>
      </c>
      <c r="E967" s="1">
        <v>16009.97</v>
      </c>
      <c r="F967" s="1">
        <v>0</v>
      </c>
      <c r="G967" s="27">
        <f t="shared" si="31"/>
        <v>16009.97</v>
      </c>
    </row>
    <row r="968" spans="1:7" x14ac:dyDescent="0.3">
      <c r="A968" s="5">
        <v>140199874</v>
      </c>
      <c r="B968" s="17">
        <v>9089.15</v>
      </c>
      <c r="C968" s="17">
        <v>0</v>
      </c>
      <c r="D968" s="17">
        <f t="shared" si="30"/>
        <v>9089.15</v>
      </c>
      <c r="E968" s="1">
        <v>0</v>
      </c>
      <c r="F968" s="1">
        <v>0</v>
      </c>
      <c r="G968" s="27">
        <f t="shared" si="31"/>
        <v>0</v>
      </c>
    </row>
    <row r="969" spans="1:7" x14ac:dyDescent="0.3">
      <c r="A969" s="5">
        <v>190805125</v>
      </c>
      <c r="B969" s="17">
        <v>12120.73</v>
      </c>
      <c r="C969" s="17">
        <v>0</v>
      </c>
      <c r="D969" s="17">
        <f t="shared" si="30"/>
        <v>12120.73</v>
      </c>
      <c r="E969" s="1">
        <v>5106.46</v>
      </c>
      <c r="F969" s="1">
        <v>0</v>
      </c>
      <c r="G969" s="27">
        <f t="shared" si="31"/>
        <v>5106.46</v>
      </c>
    </row>
    <row r="970" spans="1:7" x14ac:dyDescent="0.3">
      <c r="A970" s="5">
        <v>190805997</v>
      </c>
      <c r="B970" s="17">
        <v>8430.85</v>
      </c>
      <c r="C970" s="17">
        <v>0</v>
      </c>
      <c r="D970" s="17">
        <f t="shared" si="30"/>
        <v>8430.85</v>
      </c>
      <c r="E970" s="1">
        <v>8430.85</v>
      </c>
      <c r="F970" s="1">
        <v>0</v>
      </c>
      <c r="G970" s="27">
        <f t="shared" si="31"/>
        <v>8430.85</v>
      </c>
    </row>
    <row r="971" spans="1:7" x14ac:dyDescent="0.3">
      <c r="A971" s="5">
        <v>111967488</v>
      </c>
      <c r="B971" s="17">
        <v>21490.95</v>
      </c>
      <c r="C971" s="17">
        <v>0</v>
      </c>
      <c r="D971" s="17">
        <f t="shared" si="30"/>
        <v>21490.95</v>
      </c>
      <c r="E971" s="1">
        <v>0</v>
      </c>
      <c r="F971" s="1">
        <v>0</v>
      </c>
      <c r="G971" s="27">
        <f t="shared" si="31"/>
        <v>0</v>
      </c>
    </row>
    <row r="972" spans="1:7" x14ac:dyDescent="0.3">
      <c r="A972" s="5">
        <v>190977872</v>
      </c>
      <c r="B972" s="17">
        <v>19164.490000000002</v>
      </c>
      <c r="C972" s="17">
        <v>0</v>
      </c>
      <c r="D972" s="17">
        <f t="shared" si="30"/>
        <v>19164.490000000002</v>
      </c>
      <c r="E972" s="1">
        <v>0</v>
      </c>
      <c r="F972" s="1">
        <v>0</v>
      </c>
      <c r="G972" s="27">
        <f t="shared" si="31"/>
        <v>0</v>
      </c>
    </row>
    <row r="973" spans="1:7" x14ac:dyDescent="0.3">
      <c r="A973" s="5">
        <v>302496128</v>
      </c>
      <c r="B973" s="17">
        <v>23385.62</v>
      </c>
      <c r="C973" s="17">
        <v>0</v>
      </c>
      <c r="D973" s="17">
        <f t="shared" si="30"/>
        <v>23385.62</v>
      </c>
      <c r="E973" s="1">
        <v>3800</v>
      </c>
      <c r="F973" s="1">
        <v>0</v>
      </c>
      <c r="G973" s="27">
        <f t="shared" si="31"/>
        <v>3800</v>
      </c>
    </row>
    <row r="974" spans="1:7" x14ac:dyDescent="0.3">
      <c r="A974" s="5">
        <v>111955219</v>
      </c>
      <c r="B974" s="17">
        <v>273492.01</v>
      </c>
      <c r="C974" s="17">
        <v>0</v>
      </c>
      <c r="D974" s="17">
        <f t="shared" si="30"/>
        <v>273492.01</v>
      </c>
      <c r="E974" s="1">
        <v>0</v>
      </c>
      <c r="F974" s="1">
        <v>0</v>
      </c>
      <c r="G974" s="27">
        <f t="shared" si="31"/>
        <v>0</v>
      </c>
    </row>
    <row r="975" spans="1:7" x14ac:dyDescent="0.3">
      <c r="A975" s="5">
        <v>111955219</v>
      </c>
      <c r="B975" s="17">
        <v>81734.59</v>
      </c>
      <c r="C975" s="17">
        <v>0</v>
      </c>
      <c r="D975" s="17">
        <f t="shared" si="30"/>
        <v>81734.59</v>
      </c>
      <c r="E975" s="1">
        <v>24520.37</v>
      </c>
      <c r="F975" s="1">
        <v>0</v>
      </c>
      <c r="G975" s="27">
        <f t="shared" si="31"/>
        <v>24520.37</v>
      </c>
    </row>
    <row r="976" spans="1:7" x14ac:dyDescent="0.3">
      <c r="A976" s="5">
        <v>111955219</v>
      </c>
      <c r="B976" s="17">
        <v>39349.25</v>
      </c>
      <c r="C976" s="17">
        <v>0</v>
      </c>
      <c r="D976" s="17">
        <f t="shared" si="30"/>
        <v>39349.25</v>
      </c>
      <c r="E976" s="1">
        <v>0</v>
      </c>
      <c r="F976" s="1">
        <v>0</v>
      </c>
      <c r="G976" s="27">
        <f t="shared" si="31"/>
        <v>0</v>
      </c>
    </row>
    <row r="977" spans="1:7" x14ac:dyDescent="0.3">
      <c r="A977" s="5">
        <v>111955219</v>
      </c>
      <c r="B977" s="17">
        <v>21635.4</v>
      </c>
      <c r="C977" s="17">
        <v>0</v>
      </c>
      <c r="D977" s="17">
        <f t="shared" si="30"/>
        <v>21635.4</v>
      </c>
      <c r="E977" s="1">
        <v>0</v>
      </c>
      <c r="F977" s="1">
        <v>0</v>
      </c>
      <c r="G977" s="27">
        <f t="shared" si="31"/>
        <v>0</v>
      </c>
    </row>
    <row r="978" spans="1:7" x14ac:dyDescent="0.3">
      <c r="A978" s="5">
        <v>111955219</v>
      </c>
      <c r="B978" s="17">
        <v>10015.200000000001</v>
      </c>
      <c r="C978" s="17">
        <v>0</v>
      </c>
      <c r="D978" s="17">
        <f t="shared" si="30"/>
        <v>10015.200000000001</v>
      </c>
      <c r="E978" s="1">
        <v>0</v>
      </c>
      <c r="F978" s="1">
        <v>0</v>
      </c>
      <c r="G978" s="27">
        <f t="shared" si="31"/>
        <v>0</v>
      </c>
    </row>
    <row r="979" spans="1:7" x14ac:dyDescent="0.3">
      <c r="A979" s="5">
        <v>305239644</v>
      </c>
      <c r="B979" s="17">
        <v>81937.179999999993</v>
      </c>
      <c r="C979" s="17">
        <v>0</v>
      </c>
      <c r="D979" s="17">
        <f t="shared" si="30"/>
        <v>81937.179999999993</v>
      </c>
      <c r="E979" s="1">
        <v>79667.39</v>
      </c>
      <c r="F979" s="1">
        <v>0</v>
      </c>
      <c r="G979" s="27">
        <f t="shared" si="31"/>
        <v>79667.39</v>
      </c>
    </row>
    <row r="980" spans="1:7" x14ac:dyDescent="0.3">
      <c r="A980" s="5">
        <v>302536989</v>
      </c>
      <c r="B980" s="17">
        <v>108555.31</v>
      </c>
      <c r="C980" s="17">
        <v>0</v>
      </c>
      <c r="D980" s="17">
        <f t="shared" si="30"/>
        <v>108555.31</v>
      </c>
      <c r="E980" s="1">
        <v>32650</v>
      </c>
      <c r="F980" s="1">
        <v>0</v>
      </c>
      <c r="G980" s="27">
        <f t="shared" si="31"/>
        <v>32650</v>
      </c>
    </row>
    <row r="981" spans="1:7" x14ac:dyDescent="0.3">
      <c r="A981" s="5">
        <v>306138865</v>
      </c>
      <c r="B981" s="17">
        <v>103928.07</v>
      </c>
      <c r="C981" s="17">
        <v>0</v>
      </c>
      <c r="D981" s="17">
        <f t="shared" si="30"/>
        <v>103928.07</v>
      </c>
      <c r="E981" s="1">
        <v>0</v>
      </c>
      <c r="F981" s="1">
        <v>0</v>
      </c>
      <c r="G981" s="27">
        <f t="shared" si="31"/>
        <v>0</v>
      </c>
    </row>
    <row r="982" spans="1:7" x14ac:dyDescent="0.3">
      <c r="A982" s="5">
        <v>190804742</v>
      </c>
      <c r="B982" s="17">
        <v>11919.28</v>
      </c>
      <c r="C982" s="17">
        <v>0</v>
      </c>
      <c r="D982" s="17">
        <f t="shared" si="30"/>
        <v>11919.28</v>
      </c>
      <c r="E982" s="1">
        <v>0</v>
      </c>
      <c r="F982" s="1">
        <v>0</v>
      </c>
      <c r="G982" s="27">
        <f t="shared" si="31"/>
        <v>0</v>
      </c>
    </row>
    <row r="983" spans="1:7" x14ac:dyDescent="0.3">
      <c r="A983" s="5">
        <v>290972940</v>
      </c>
      <c r="B983" s="17">
        <v>22055.65</v>
      </c>
      <c r="C983" s="17">
        <v>0</v>
      </c>
      <c r="D983" s="17">
        <f t="shared" si="30"/>
        <v>22055.65</v>
      </c>
      <c r="E983" s="1">
        <v>0</v>
      </c>
      <c r="F983" s="1">
        <v>0</v>
      </c>
      <c r="G983" s="27">
        <f t="shared" si="31"/>
        <v>0</v>
      </c>
    </row>
    <row r="984" spans="1:7" x14ac:dyDescent="0.3">
      <c r="A984" s="5">
        <v>191176774</v>
      </c>
      <c r="B984" s="17">
        <v>70414.22</v>
      </c>
      <c r="C984" s="17">
        <v>0</v>
      </c>
      <c r="D984" s="17">
        <f t="shared" si="30"/>
        <v>70414.22</v>
      </c>
      <c r="E984" s="1">
        <v>32956.47</v>
      </c>
      <c r="F984" s="1">
        <v>0</v>
      </c>
      <c r="G984" s="27">
        <f t="shared" si="31"/>
        <v>32956.47</v>
      </c>
    </row>
    <row r="985" spans="1:7" x14ac:dyDescent="0.3">
      <c r="A985" s="5">
        <v>190804742</v>
      </c>
      <c r="B985" s="17">
        <v>16966.63</v>
      </c>
      <c r="C985" s="17">
        <v>0</v>
      </c>
      <c r="D985" s="17">
        <f t="shared" si="30"/>
        <v>16966.63</v>
      </c>
      <c r="E985" s="1">
        <v>16966.63</v>
      </c>
      <c r="F985" s="1">
        <v>0</v>
      </c>
      <c r="G985" s="27">
        <f t="shared" si="31"/>
        <v>16966.63</v>
      </c>
    </row>
    <row r="986" spans="1:7" x14ac:dyDescent="0.3">
      <c r="A986" s="5">
        <v>190974424</v>
      </c>
      <c r="B986" s="17">
        <v>27115.72</v>
      </c>
      <c r="C986" s="17">
        <v>0</v>
      </c>
      <c r="D986" s="17">
        <f t="shared" si="30"/>
        <v>27115.72</v>
      </c>
      <c r="E986" s="1">
        <v>0</v>
      </c>
      <c r="F986" s="1">
        <v>0</v>
      </c>
      <c r="G986" s="27">
        <f t="shared" si="31"/>
        <v>0</v>
      </c>
    </row>
    <row r="987" spans="1:7" x14ac:dyDescent="0.3">
      <c r="A987" s="5">
        <v>190961010</v>
      </c>
      <c r="B987" s="17">
        <v>8644.5300000000007</v>
      </c>
      <c r="C987" s="17">
        <v>0</v>
      </c>
      <c r="D987" s="17">
        <f t="shared" si="30"/>
        <v>8644.5300000000007</v>
      </c>
      <c r="E987" s="1">
        <v>0</v>
      </c>
      <c r="F987" s="1">
        <v>0</v>
      </c>
      <c r="G987" s="27">
        <f t="shared" si="31"/>
        <v>0</v>
      </c>
    </row>
    <row r="988" spans="1:7" x14ac:dyDescent="0.3">
      <c r="A988" s="5">
        <v>190974577</v>
      </c>
      <c r="B988" s="17">
        <v>10675.06</v>
      </c>
      <c r="C988" s="17">
        <v>0</v>
      </c>
      <c r="D988" s="17">
        <f t="shared" si="30"/>
        <v>10675.06</v>
      </c>
      <c r="E988" s="1">
        <v>0</v>
      </c>
      <c r="F988" s="1">
        <v>0</v>
      </c>
      <c r="G988" s="27">
        <f t="shared" si="31"/>
        <v>0</v>
      </c>
    </row>
    <row r="989" spans="1:7" x14ac:dyDescent="0.3">
      <c r="A989" s="5">
        <v>111964944</v>
      </c>
      <c r="B989" s="17">
        <v>11998.68</v>
      </c>
      <c r="C989" s="17">
        <v>0</v>
      </c>
      <c r="D989" s="17">
        <f t="shared" si="30"/>
        <v>11998.68</v>
      </c>
      <c r="E989" s="1">
        <v>0</v>
      </c>
      <c r="F989" s="1">
        <v>0</v>
      </c>
      <c r="G989" s="27">
        <f t="shared" si="31"/>
        <v>0</v>
      </c>
    </row>
    <row r="990" spans="1:7" x14ac:dyDescent="0.3">
      <c r="A990" s="5">
        <v>306137642</v>
      </c>
      <c r="B990" s="17">
        <v>87789.59</v>
      </c>
      <c r="C990" s="17">
        <v>0</v>
      </c>
      <c r="D990" s="17">
        <f t="shared" si="30"/>
        <v>87789.59</v>
      </c>
      <c r="E990" s="1">
        <v>86201.32</v>
      </c>
      <c r="F990" s="1">
        <v>0</v>
      </c>
      <c r="G990" s="27">
        <f t="shared" si="31"/>
        <v>86201.32</v>
      </c>
    </row>
    <row r="991" spans="1:7" x14ac:dyDescent="0.3">
      <c r="A991" s="5">
        <v>111963842</v>
      </c>
      <c r="B991" s="17">
        <v>14575.93</v>
      </c>
      <c r="C991" s="17">
        <v>0</v>
      </c>
      <c r="D991" s="17">
        <f t="shared" si="30"/>
        <v>14575.93</v>
      </c>
      <c r="E991" s="1">
        <v>14138.78</v>
      </c>
      <c r="F991" s="1">
        <v>0</v>
      </c>
      <c r="G991" s="27">
        <f t="shared" si="31"/>
        <v>14138.78</v>
      </c>
    </row>
    <row r="992" spans="1:7" x14ac:dyDescent="0.3">
      <c r="A992" s="5">
        <v>190807286</v>
      </c>
      <c r="B992" s="17">
        <v>13316.1</v>
      </c>
      <c r="C992" s="17">
        <v>0</v>
      </c>
      <c r="D992" s="17">
        <f t="shared" si="30"/>
        <v>13316.1</v>
      </c>
      <c r="E992" s="1">
        <v>0</v>
      </c>
      <c r="F992" s="1">
        <v>0</v>
      </c>
      <c r="G992" s="27">
        <f t="shared" si="31"/>
        <v>0</v>
      </c>
    </row>
    <row r="993" spans="1:7" x14ac:dyDescent="0.3">
      <c r="A993" s="5">
        <v>111964759</v>
      </c>
      <c r="B993" s="17">
        <v>9987.85</v>
      </c>
      <c r="C993" s="17">
        <v>0</v>
      </c>
      <c r="D993" s="17">
        <f t="shared" si="30"/>
        <v>9987.85</v>
      </c>
      <c r="E993" s="1">
        <v>0</v>
      </c>
      <c r="F993" s="1">
        <v>0</v>
      </c>
      <c r="G993" s="27">
        <f t="shared" si="31"/>
        <v>0</v>
      </c>
    </row>
    <row r="994" spans="1:7" x14ac:dyDescent="0.3">
      <c r="A994" s="5">
        <v>191425670</v>
      </c>
      <c r="B994" s="17">
        <v>7742.26</v>
      </c>
      <c r="C994" s="17">
        <v>0</v>
      </c>
      <c r="D994" s="17">
        <f t="shared" si="30"/>
        <v>7742.26</v>
      </c>
      <c r="E994" s="1">
        <v>6877.55</v>
      </c>
      <c r="F994" s="1">
        <v>0</v>
      </c>
      <c r="G994" s="27">
        <f t="shared" si="31"/>
        <v>6877.55</v>
      </c>
    </row>
    <row r="995" spans="1:7" x14ac:dyDescent="0.3">
      <c r="A995" s="5">
        <v>306139052</v>
      </c>
      <c r="B995" s="17">
        <v>50960.74</v>
      </c>
      <c r="C995" s="17">
        <v>0</v>
      </c>
      <c r="D995" s="17">
        <f t="shared" si="30"/>
        <v>50960.74</v>
      </c>
      <c r="E995" s="1">
        <v>3670.59</v>
      </c>
      <c r="F995" s="1">
        <v>0</v>
      </c>
      <c r="G995" s="27">
        <f t="shared" si="31"/>
        <v>3670.59</v>
      </c>
    </row>
    <row r="996" spans="1:7" x14ac:dyDescent="0.3">
      <c r="A996" s="5">
        <v>190977915</v>
      </c>
      <c r="B996" s="17">
        <v>57698.78</v>
      </c>
      <c r="C996" s="17">
        <v>0</v>
      </c>
      <c r="D996" s="17">
        <f t="shared" si="30"/>
        <v>57698.78</v>
      </c>
      <c r="E996" s="1">
        <v>0</v>
      </c>
      <c r="F996" s="1">
        <v>0</v>
      </c>
      <c r="G996" s="27">
        <f t="shared" si="31"/>
        <v>0</v>
      </c>
    </row>
    <row r="997" spans="1:7" x14ac:dyDescent="0.3">
      <c r="A997" s="5">
        <v>290972940</v>
      </c>
      <c r="B997" s="17">
        <v>52433.19</v>
      </c>
      <c r="C997" s="17">
        <v>0</v>
      </c>
      <c r="D997" s="17">
        <f t="shared" si="30"/>
        <v>52433.19</v>
      </c>
      <c r="E997" s="1">
        <v>0</v>
      </c>
      <c r="F997" s="1">
        <v>0</v>
      </c>
      <c r="G997" s="27">
        <f t="shared" si="31"/>
        <v>0</v>
      </c>
    </row>
    <row r="998" spans="1:7" x14ac:dyDescent="0.3">
      <c r="A998" s="5">
        <v>290977720</v>
      </c>
      <c r="B998" s="17">
        <v>36924.28</v>
      </c>
      <c r="C998" s="17">
        <v>0</v>
      </c>
      <c r="D998" s="17">
        <f t="shared" si="30"/>
        <v>36924.28</v>
      </c>
      <c r="E998" s="1">
        <v>0</v>
      </c>
      <c r="F998" s="1">
        <v>0</v>
      </c>
      <c r="G998" s="27">
        <f t="shared" si="31"/>
        <v>0</v>
      </c>
    </row>
    <row r="999" spans="1:7" x14ac:dyDescent="0.3">
      <c r="A999" s="5">
        <v>111961453</v>
      </c>
      <c r="B999" s="17">
        <v>187995.39</v>
      </c>
      <c r="C999" s="17">
        <v>0</v>
      </c>
      <c r="D999" s="17">
        <f t="shared" si="30"/>
        <v>187995.39</v>
      </c>
      <c r="E999" s="1">
        <v>36420.11</v>
      </c>
      <c r="F999" s="1">
        <v>0</v>
      </c>
      <c r="G999" s="27">
        <f t="shared" si="31"/>
        <v>36420.11</v>
      </c>
    </row>
    <row r="1000" spans="1:7" x14ac:dyDescent="0.3">
      <c r="A1000" s="5">
        <v>190804219</v>
      </c>
      <c r="B1000" s="17">
        <v>14762.57</v>
      </c>
      <c r="C1000" s="17">
        <v>0</v>
      </c>
      <c r="D1000" s="17">
        <f t="shared" si="30"/>
        <v>14762.57</v>
      </c>
      <c r="E1000" s="1">
        <v>0</v>
      </c>
      <c r="F1000" s="1">
        <v>0</v>
      </c>
      <c r="G1000" s="27">
        <f t="shared" si="31"/>
        <v>0</v>
      </c>
    </row>
    <row r="1001" spans="1:7" x14ac:dyDescent="0.3">
      <c r="A1001" s="5">
        <v>291829870</v>
      </c>
      <c r="B1001" s="17">
        <v>15578.92</v>
      </c>
      <c r="C1001" s="17">
        <v>0</v>
      </c>
      <c r="D1001" s="17">
        <f t="shared" si="30"/>
        <v>15578.92</v>
      </c>
      <c r="E1001" s="1">
        <v>13620.32</v>
      </c>
      <c r="F1001" s="1">
        <v>0</v>
      </c>
      <c r="G1001" s="27">
        <f t="shared" si="31"/>
        <v>13620.32</v>
      </c>
    </row>
    <row r="1002" spans="1:7" x14ac:dyDescent="0.3">
      <c r="A1002" s="5">
        <v>190807514</v>
      </c>
      <c r="B1002" s="17">
        <v>14184.92</v>
      </c>
      <c r="C1002" s="17">
        <v>0</v>
      </c>
      <c r="D1002" s="17">
        <f t="shared" si="30"/>
        <v>14184.92</v>
      </c>
      <c r="E1002" s="1">
        <v>0</v>
      </c>
      <c r="F1002" s="1">
        <v>0</v>
      </c>
      <c r="G1002" s="27">
        <f t="shared" si="31"/>
        <v>0</v>
      </c>
    </row>
    <row r="1003" spans="1:7" x14ac:dyDescent="0.3">
      <c r="A1003" s="5">
        <v>111963657</v>
      </c>
      <c r="B1003" s="17">
        <v>12120.76</v>
      </c>
      <c r="C1003" s="17">
        <v>0</v>
      </c>
      <c r="D1003" s="17">
        <f t="shared" si="30"/>
        <v>12120.76</v>
      </c>
      <c r="E1003" s="1">
        <v>0</v>
      </c>
      <c r="F1003" s="1">
        <v>0</v>
      </c>
      <c r="G1003" s="27">
        <f t="shared" si="31"/>
        <v>0</v>
      </c>
    </row>
    <row r="1004" spans="1:7" x14ac:dyDescent="0.3">
      <c r="A1004" s="5">
        <v>190808954</v>
      </c>
      <c r="B1004" s="17">
        <v>31885.16</v>
      </c>
      <c r="C1004" s="17">
        <v>0</v>
      </c>
      <c r="D1004" s="17">
        <f t="shared" si="30"/>
        <v>31885.16</v>
      </c>
      <c r="E1004" s="1">
        <v>0</v>
      </c>
      <c r="F1004" s="1">
        <v>0</v>
      </c>
      <c r="G1004" s="27">
        <f t="shared" si="31"/>
        <v>0</v>
      </c>
    </row>
    <row r="1005" spans="1:7" x14ac:dyDescent="0.3">
      <c r="A1005" s="5">
        <v>111961453</v>
      </c>
      <c r="B1005" s="17">
        <v>49784.52</v>
      </c>
      <c r="C1005" s="17">
        <v>0</v>
      </c>
      <c r="D1005" s="17">
        <f t="shared" si="30"/>
        <v>49784.52</v>
      </c>
      <c r="E1005" s="1">
        <v>46379.35</v>
      </c>
      <c r="F1005" s="1">
        <v>0</v>
      </c>
      <c r="G1005" s="27">
        <f t="shared" si="31"/>
        <v>46379.35</v>
      </c>
    </row>
    <row r="1006" spans="1:7" x14ac:dyDescent="0.3">
      <c r="A1006" s="5">
        <v>302643724</v>
      </c>
      <c r="B1006" s="17">
        <v>19402.310000000001</v>
      </c>
      <c r="C1006" s="17">
        <v>0</v>
      </c>
      <c r="D1006" s="17">
        <f t="shared" si="30"/>
        <v>19402.310000000001</v>
      </c>
      <c r="E1006" s="1">
        <v>0</v>
      </c>
      <c r="F1006" s="1">
        <v>0</v>
      </c>
      <c r="G1006" s="27">
        <f t="shared" si="31"/>
        <v>0</v>
      </c>
    </row>
    <row r="1007" spans="1:7" x14ac:dyDescent="0.3">
      <c r="A1007" s="5">
        <v>132090925</v>
      </c>
      <c r="B1007" s="17">
        <v>9091000</v>
      </c>
      <c r="C1007" s="17">
        <v>0</v>
      </c>
      <c r="D1007" s="17">
        <f t="shared" si="30"/>
        <v>9091000</v>
      </c>
      <c r="E1007" s="1">
        <v>4411857.01</v>
      </c>
      <c r="F1007" s="1">
        <v>0</v>
      </c>
      <c r="G1007" s="27">
        <f t="shared" si="31"/>
        <v>4411857.01</v>
      </c>
    </row>
    <row r="1008" spans="1:7" x14ac:dyDescent="0.3">
      <c r="A1008" s="5">
        <v>190976966</v>
      </c>
      <c r="B1008" s="17">
        <v>23522.51</v>
      </c>
      <c r="C1008" s="17">
        <v>0</v>
      </c>
      <c r="D1008" s="17">
        <f t="shared" si="30"/>
        <v>23522.51</v>
      </c>
      <c r="E1008" s="1">
        <v>0</v>
      </c>
      <c r="F1008" s="1">
        <v>0</v>
      </c>
      <c r="G1008" s="27">
        <f t="shared" si="31"/>
        <v>0</v>
      </c>
    </row>
    <row r="1009" spans="1:7" x14ac:dyDescent="0.3">
      <c r="A1009" s="5">
        <v>190971086</v>
      </c>
      <c r="B1009" s="17">
        <v>11746.79</v>
      </c>
      <c r="C1009" s="17">
        <v>0</v>
      </c>
      <c r="D1009" s="17">
        <f t="shared" si="30"/>
        <v>11746.79</v>
      </c>
      <c r="E1009" s="1">
        <v>0</v>
      </c>
      <c r="F1009" s="1">
        <v>0</v>
      </c>
      <c r="G1009" s="27">
        <f t="shared" si="31"/>
        <v>0</v>
      </c>
    </row>
    <row r="1010" spans="1:7" x14ac:dyDescent="0.3">
      <c r="A1010" s="5">
        <v>306137642</v>
      </c>
      <c r="B1010" s="17">
        <v>19688.53</v>
      </c>
      <c r="C1010" s="17">
        <v>0</v>
      </c>
      <c r="D1010" s="17">
        <f t="shared" si="30"/>
        <v>19688.53</v>
      </c>
      <c r="E1010" s="1">
        <v>19688.53</v>
      </c>
      <c r="F1010" s="1">
        <v>0</v>
      </c>
      <c r="G1010" s="27">
        <f t="shared" si="31"/>
        <v>19688.53</v>
      </c>
    </row>
    <row r="1011" spans="1:7" x14ac:dyDescent="0.3">
      <c r="A1011" s="5">
        <v>300039337</v>
      </c>
      <c r="B1011" s="17">
        <v>10723.58</v>
      </c>
      <c r="C1011" s="17">
        <v>0</v>
      </c>
      <c r="D1011" s="17">
        <f t="shared" si="30"/>
        <v>10723.58</v>
      </c>
      <c r="E1011" s="1">
        <v>0</v>
      </c>
      <c r="F1011" s="1">
        <v>0</v>
      </c>
      <c r="G1011" s="27">
        <f t="shared" si="31"/>
        <v>0</v>
      </c>
    </row>
    <row r="1012" spans="1:7" x14ac:dyDescent="0.3">
      <c r="A1012" s="5">
        <v>190976966</v>
      </c>
      <c r="B1012" s="17">
        <v>40864.07</v>
      </c>
      <c r="C1012" s="17">
        <v>0</v>
      </c>
      <c r="D1012" s="17">
        <f t="shared" si="30"/>
        <v>40864.07</v>
      </c>
      <c r="E1012" s="1">
        <v>40438.400000000001</v>
      </c>
      <c r="F1012" s="1">
        <v>0</v>
      </c>
      <c r="G1012" s="27">
        <f t="shared" si="31"/>
        <v>40438.400000000001</v>
      </c>
    </row>
    <row r="1013" spans="1:7" x14ac:dyDescent="0.3">
      <c r="A1013" s="5">
        <v>111964563</v>
      </c>
      <c r="B1013" s="17">
        <v>22208.27</v>
      </c>
      <c r="C1013" s="17">
        <v>0</v>
      </c>
      <c r="D1013" s="17">
        <f t="shared" si="30"/>
        <v>22208.27</v>
      </c>
      <c r="E1013" s="1">
        <v>0</v>
      </c>
      <c r="F1013" s="1">
        <v>0</v>
      </c>
      <c r="G1013" s="27">
        <f t="shared" si="31"/>
        <v>0</v>
      </c>
    </row>
    <row r="1014" spans="1:7" x14ac:dyDescent="0.3">
      <c r="A1014" s="5">
        <v>111963657</v>
      </c>
      <c r="B1014" s="17">
        <v>78638.97</v>
      </c>
      <c r="C1014" s="17">
        <v>0</v>
      </c>
      <c r="D1014" s="17">
        <f t="shared" si="30"/>
        <v>78638.97</v>
      </c>
      <c r="E1014" s="1">
        <v>0</v>
      </c>
      <c r="F1014" s="1">
        <v>0</v>
      </c>
      <c r="G1014" s="27">
        <f t="shared" si="31"/>
        <v>0</v>
      </c>
    </row>
    <row r="1015" spans="1:7" x14ac:dyDescent="0.3">
      <c r="A1015" s="5">
        <v>291829870</v>
      </c>
      <c r="B1015" s="17">
        <v>54639.6</v>
      </c>
      <c r="C1015" s="17">
        <v>0</v>
      </c>
      <c r="D1015" s="17">
        <f t="shared" si="30"/>
        <v>54639.6</v>
      </c>
      <c r="E1015" s="1">
        <v>1721.41</v>
      </c>
      <c r="F1015" s="1">
        <v>0</v>
      </c>
      <c r="G1015" s="27">
        <f t="shared" si="31"/>
        <v>1721.41</v>
      </c>
    </row>
    <row r="1016" spans="1:7" x14ac:dyDescent="0.3">
      <c r="A1016" s="5">
        <v>190804895</v>
      </c>
      <c r="B1016" s="17">
        <v>11064.01</v>
      </c>
      <c r="C1016" s="17">
        <v>0</v>
      </c>
      <c r="D1016" s="17">
        <f t="shared" si="30"/>
        <v>11064.01</v>
      </c>
      <c r="E1016" s="1">
        <v>0</v>
      </c>
      <c r="F1016" s="1">
        <v>0</v>
      </c>
      <c r="G1016" s="27">
        <f t="shared" si="31"/>
        <v>0</v>
      </c>
    </row>
    <row r="1017" spans="1:7" x14ac:dyDescent="0.3">
      <c r="A1017" s="5">
        <v>111963842</v>
      </c>
      <c r="B1017" s="17">
        <v>10624.87</v>
      </c>
      <c r="C1017" s="17">
        <v>0</v>
      </c>
      <c r="D1017" s="17">
        <f t="shared" si="30"/>
        <v>10624.87</v>
      </c>
      <c r="E1017" s="1">
        <v>0</v>
      </c>
      <c r="F1017" s="1">
        <v>0</v>
      </c>
      <c r="G1017" s="27">
        <f t="shared" si="31"/>
        <v>0</v>
      </c>
    </row>
    <row r="1018" spans="1:7" x14ac:dyDescent="0.3">
      <c r="A1018" s="5">
        <v>190974577</v>
      </c>
      <c r="B1018" s="17">
        <v>12912.54</v>
      </c>
      <c r="C1018" s="17">
        <v>0</v>
      </c>
      <c r="D1018" s="17">
        <f t="shared" si="30"/>
        <v>12912.54</v>
      </c>
      <c r="E1018" s="1">
        <v>0</v>
      </c>
      <c r="F1018" s="1">
        <v>0</v>
      </c>
      <c r="G1018" s="27">
        <f t="shared" si="31"/>
        <v>0</v>
      </c>
    </row>
    <row r="1019" spans="1:7" x14ac:dyDescent="0.3">
      <c r="A1019" s="5">
        <v>190973322</v>
      </c>
      <c r="B1019" s="17">
        <v>33369.19</v>
      </c>
      <c r="C1019" s="17">
        <v>0</v>
      </c>
      <c r="D1019" s="17">
        <f t="shared" si="30"/>
        <v>33369.19</v>
      </c>
      <c r="E1019" s="1">
        <v>16381.03</v>
      </c>
      <c r="F1019" s="1">
        <v>0</v>
      </c>
      <c r="G1019" s="27">
        <f t="shared" si="31"/>
        <v>16381.03</v>
      </c>
    </row>
    <row r="1020" spans="1:7" x14ac:dyDescent="0.3">
      <c r="A1020" s="5">
        <v>111964563</v>
      </c>
      <c r="B1020" s="17">
        <v>14468.32</v>
      </c>
      <c r="C1020" s="17">
        <v>0</v>
      </c>
      <c r="D1020" s="17">
        <f t="shared" si="30"/>
        <v>14468.32</v>
      </c>
      <c r="E1020" s="1">
        <v>0</v>
      </c>
      <c r="F1020" s="1">
        <v>0</v>
      </c>
      <c r="G1020" s="27">
        <f t="shared" si="31"/>
        <v>0</v>
      </c>
    </row>
    <row r="1021" spans="1:7" x14ac:dyDescent="0.3">
      <c r="A1021" s="5">
        <v>191425713</v>
      </c>
      <c r="B1021" s="17">
        <v>11925.67</v>
      </c>
      <c r="C1021" s="17">
        <v>0</v>
      </c>
      <c r="D1021" s="17">
        <f t="shared" si="30"/>
        <v>11925.67</v>
      </c>
      <c r="E1021" s="1">
        <v>0</v>
      </c>
      <c r="F1021" s="1">
        <v>0</v>
      </c>
      <c r="G1021" s="27">
        <f t="shared" si="31"/>
        <v>0</v>
      </c>
    </row>
    <row r="1022" spans="1:7" x14ac:dyDescent="0.3">
      <c r="A1022" s="5">
        <v>190974424</v>
      </c>
      <c r="B1022" s="17">
        <v>15231.98</v>
      </c>
      <c r="C1022" s="17">
        <v>0</v>
      </c>
      <c r="D1022" s="17">
        <f t="shared" si="30"/>
        <v>15231.98</v>
      </c>
      <c r="E1022" s="1">
        <v>0</v>
      </c>
      <c r="F1022" s="1">
        <v>0</v>
      </c>
      <c r="G1022" s="27">
        <f t="shared" si="31"/>
        <v>0</v>
      </c>
    </row>
    <row r="1023" spans="1:7" x14ac:dyDescent="0.3">
      <c r="A1023" s="5">
        <v>306139604</v>
      </c>
      <c r="B1023" s="17">
        <v>48854.27</v>
      </c>
      <c r="C1023" s="17">
        <v>0</v>
      </c>
      <c r="D1023" s="17">
        <f t="shared" si="30"/>
        <v>48854.27</v>
      </c>
      <c r="E1023" s="1">
        <v>0</v>
      </c>
      <c r="F1023" s="1">
        <v>0</v>
      </c>
      <c r="G1023" s="27">
        <f t="shared" si="31"/>
        <v>0</v>
      </c>
    </row>
    <row r="1024" spans="1:7" x14ac:dyDescent="0.3">
      <c r="A1024" s="5">
        <v>190971086</v>
      </c>
      <c r="B1024" s="17">
        <v>30960.11</v>
      </c>
      <c r="C1024" s="17">
        <v>0</v>
      </c>
      <c r="D1024" s="17">
        <f t="shared" si="30"/>
        <v>30960.11</v>
      </c>
      <c r="E1024" s="1">
        <v>13238.77</v>
      </c>
      <c r="F1024" s="1">
        <v>0</v>
      </c>
      <c r="G1024" s="27">
        <f t="shared" si="31"/>
        <v>13238.77</v>
      </c>
    </row>
    <row r="1025" spans="1:7" x14ac:dyDescent="0.3">
      <c r="A1025" s="5">
        <v>190807514</v>
      </c>
      <c r="B1025" s="17">
        <v>9022.27</v>
      </c>
      <c r="C1025" s="17">
        <v>0</v>
      </c>
      <c r="D1025" s="17">
        <f t="shared" si="30"/>
        <v>9022.27</v>
      </c>
      <c r="E1025" s="1">
        <v>0</v>
      </c>
      <c r="F1025" s="1">
        <v>0</v>
      </c>
      <c r="G1025" s="27">
        <f t="shared" si="31"/>
        <v>0</v>
      </c>
    </row>
    <row r="1026" spans="1:7" x14ac:dyDescent="0.3">
      <c r="A1026" s="5">
        <v>190973322</v>
      </c>
      <c r="B1026" s="17">
        <v>32723.7</v>
      </c>
      <c r="C1026" s="17">
        <v>0</v>
      </c>
      <c r="D1026" s="17">
        <f t="shared" si="30"/>
        <v>32723.7</v>
      </c>
      <c r="E1026" s="1">
        <v>16692.32</v>
      </c>
      <c r="F1026" s="1">
        <v>0</v>
      </c>
      <c r="G1026" s="27">
        <f t="shared" si="31"/>
        <v>16692.32</v>
      </c>
    </row>
    <row r="1027" spans="1:7" x14ac:dyDescent="0.3">
      <c r="A1027" s="5">
        <v>290977720</v>
      </c>
      <c r="B1027" s="17">
        <v>38432.26</v>
      </c>
      <c r="C1027" s="17">
        <v>0</v>
      </c>
      <c r="D1027" s="17">
        <f t="shared" ref="D1027:D1090" si="32">B1027+C1027</f>
        <v>38432.26</v>
      </c>
      <c r="E1027" s="1">
        <v>0</v>
      </c>
      <c r="F1027" s="1">
        <v>0</v>
      </c>
      <c r="G1027" s="27">
        <f t="shared" ref="G1027:G1090" si="33">E1027+F1027</f>
        <v>0</v>
      </c>
    </row>
    <row r="1028" spans="1:7" x14ac:dyDescent="0.3">
      <c r="A1028" s="5">
        <v>306139052</v>
      </c>
      <c r="B1028" s="17">
        <v>48112.37</v>
      </c>
      <c r="C1028" s="17">
        <v>0</v>
      </c>
      <c r="D1028" s="17">
        <f t="shared" si="32"/>
        <v>48112.37</v>
      </c>
      <c r="E1028" s="1">
        <v>0</v>
      </c>
      <c r="F1028" s="1">
        <v>0</v>
      </c>
      <c r="G1028" s="27">
        <f t="shared" si="33"/>
        <v>0</v>
      </c>
    </row>
    <row r="1029" spans="1:7" x14ac:dyDescent="0.3">
      <c r="A1029" s="5">
        <v>306139604</v>
      </c>
      <c r="B1029" s="17">
        <v>13953.87</v>
      </c>
      <c r="C1029" s="17">
        <v>0</v>
      </c>
      <c r="D1029" s="17">
        <f t="shared" si="32"/>
        <v>13953.87</v>
      </c>
      <c r="E1029" s="1">
        <v>0</v>
      </c>
      <c r="F1029" s="1">
        <v>0</v>
      </c>
      <c r="G1029" s="27">
        <f t="shared" si="33"/>
        <v>0</v>
      </c>
    </row>
    <row r="1030" spans="1:7" x14ac:dyDescent="0.3">
      <c r="A1030" s="5">
        <v>190971271</v>
      </c>
      <c r="B1030" s="17">
        <v>19208.46</v>
      </c>
      <c r="C1030" s="17">
        <v>0</v>
      </c>
      <c r="D1030" s="17">
        <f t="shared" si="32"/>
        <v>19208.46</v>
      </c>
      <c r="E1030" s="1">
        <v>0</v>
      </c>
      <c r="F1030" s="1">
        <v>0</v>
      </c>
      <c r="G1030" s="27">
        <f t="shared" si="33"/>
        <v>0</v>
      </c>
    </row>
    <row r="1031" spans="1:7" x14ac:dyDescent="0.3">
      <c r="A1031" s="5">
        <v>302643724</v>
      </c>
      <c r="B1031" s="17">
        <v>11250.77</v>
      </c>
      <c r="C1031" s="17">
        <v>0</v>
      </c>
      <c r="D1031" s="17">
        <f t="shared" si="32"/>
        <v>11250.77</v>
      </c>
      <c r="E1031" s="1">
        <v>0</v>
      </c>
      <c r="F1031" s="1">
        <v>0</v>
      </c>
      <c r="G1031" s="27">
        <f t="shared" si="33"/>
        <v>0</v>
      </c>
    </row>
    <row r="1032" spans="1:7" x14ac:dyDescent="0.3">
      <c r="A1032" s="5">
        <v>140199874</v>
      </c>
      <c r="B1032" s="17">
        <v>24772</v>
      </c>
      <c r="C1032" s="17">
        <v>0</v>
      </c>
      <c r="D1032" s="17">
        <f t="shared" si="32"/>
        <v>24772</v>
      </c>
      <c r="E1032" s="1">
        <v>0</v>
      </c>
      <c r="F1032" s="1">
        <v>0</v>
      </c>
      <c r="G1032" s="27">
        <f t="shared" si="33"/>
        <v>0</v>
      </c>
    </row>
    <row r="1033" spans="1:7" x14ac:dyDescent="0.3">
      <c r="A1033" s="5">
        <v>305239644</v>
      </c>
      <c r="B1033" s="17">
        <v>31309.5</v>
      </c>
      <c r="C1033" s="17">
        <v>0</v>
      </c>
      <c r="D1033" s="17">
        <f t="shared" si="32"/>
        <v>31309.5</v>
      </c>
      <c r="E1033" s="1">
        <v>0</v>
      </c>
      <c r="F1033" s="1">
        <v>0</v>
      </c>
      <c r="G1033" s="27">
        <f t="shared" si="33"/>
        <v>0</v>
      </c>
    </row>
    <row r="1034" spans="1:7" x14ac:dyDescent="0.3">
      <c r="A1034" s="5">
        <v>302496128</v>
      </c>
      <c r="B1034" s="17">
        <v>29806.44</v>
      </c>
      <c r="C1034" s="17">
        <v>0</v>
      </c>
      <c r="D1034" s="17">
        <f t="shared" si="32"/>
        <v>29806.44</v>
      </c>
      <c r="E1034" s="1">
        <v>8941</v>
      </c>
      <c r="F1034" s="1">
        <v>0</v>
      </c>
      <c r="G1034" s="27">
        <f t="shared" si="33"/>
        <v>8941</v>
      </c>
    </row>
    <row r="1035" spans="1:7" x14ac:dyDescent="0.3">
      <c r="A1035" s="5">
        <v>302496128</v>
      </c>
      <c r="B1035" s="17">
        <v>29925.55</v>
      </c>
      <c r="C1035" s="17">
        <v>0</v>
      </c>
      <c r="D1035" s="17">
        <f t="shared" si="32"/>
        <v>29925.55</v>
      </c>
      <c r="E1035" s="1">
        <v>8977</v>
      </c>
      <c r="F1035" s="1">
        <v>0</v>
      </c>
      <c r="G1035" s="27">
        <f t="shared" si="33"/>
        <v>8977</v>
      </c>
    </row>
    <row r="1036" spans="1:7" x14ac:dyDescent="0.3">
      <c r="A1036" s="5">
        <v>302496128</v>
      </c>
      <c r="B1036" s="17">
        <v>29953.54</v>
      </c>
      <c r="C1036" s="17">
        <v>0</v>
      </c>
      <c r="D1036" s="17">
        <f t="shared" si="32"/>
        <v>29953.54</v>
      </c>
      <c r="E1036" s="1">
        <v>8986</v>
      </c>
      <c r="F1036" s="1">
        <v>0</v>
      </c>
      <c r="G1036" s="27">
        <f t="shared" si="33"/>
        <v>8986</v>
      </c>
    </row>
    <row r="1037" spans="1:7" x14ac:dyDescent="0.3">
      <c r="A1037" s="5">
        <v>302496128</v>
      </c>
      <c r="B1037" s="17">
        <v>59606.85</v>
      </c>
      <c r="C1037" s="17">
        <v>0</v>
      </c>
      <c r="D1037" s="17">
        <f t="shared" si="32"/>
        <v>59606.85</v>
      </c>
      <c r="E1037" s="1">
        <v>17882</v>
      </c>
      <c r="F1037" s="1">
        <v>0</v>
      </c>
      <c r="G1037" s="27">
        <f t="shared" si="33"/>
        <v>17882</v>
      </c>
    </row>
    <row r="1038" spans="1:7" x14ac:dyDescent="0.3">
      <c r="A1038" s="5">
        <v>302496128</v>
      </c>
      <c r="B1038" s="17">
        <v>59955.519999999997</v>
      </c>
      <c r="C1038" s="17">
        <v>0</v>
      </c>
      <c r="D1038" s="17">
        <f t="shared" si="32"/>
        <v>59955.519999999997</v>
      </c>
      <c r="E1038" s="1">
        <v>17986</v>
      </c>
      <c r="F1038" s="1">
        <v>0</v>
      </c>
      <c r="G1038" s="27">
        <f t="shared" si="33"/>
        <v>17986</v>
      </c>
    </row>
    <row r="1039" spans="1:7" x14ac:dyDescent="0.3">
      <c r="A1039" s="5">
        <v>302536989</v>
      </c>
      <c r="B1039" s="17">
        <v>52453.5</v>
      </c>
      <c r="C1039" s="17">
        <v>0</v>
      </c>
      <c r="D1039" s="17">
        <f t="shared" si="32"/>
        <v>52453.5</v>
      </c>
      <c r="E1039" s="1">
        <v>15736.05</v>
      </c>
      <c r="F1039" s="1">
        <v>0</v>
      </c>
      <c r="G1039" s="27">
        <f t="shared" si="33"/>
        <v>15736.05</v>
      </c>
    </row>
    <row r="1040" spans="1:7" x14ac:dyDescent="0.3">
      <c r="A1040" s="5">
        <v>111950581</v>
      </c>
      <c r="B1040" s="17">
        <v>13227.6</v>
      </c>
      <c r="C1040" s="17">
        <v>0</v>
      </c>
      <c r="D1040" s="17">
        <f t="shared" si="32"/>
        <v>13227.6</v>
      </c>
      <c r="E1040" s="1">
        <v>0</v>
      </c>
      <c r="F1040" s="1">
        <v>0</v>
      </c>
      <c r="G1040" s="27">
        <f t="shared" si="33"/>
        <v>0</v>
      </c>
    </row>
    <row r="1041" spans="1:7" x14ac:dyDescent="0.3">
      <c r="A1041" s="5">
        <v>111955219</v>
      </c>
      <c r="B1041" s="17">
        <v>29923.200000000001</v>
      </c>
      <c r="C1041" s="17">
        <v>0</v>
      </c>
      <c r="D1041" s="17">
        <f t="shared" si="32"/>
        <v>29923.200000000001</v>
      </c>
      <c r="E1041" s="1">
        <v>6544.55</v>
      </c>
      <c r="F1041" s="1">
        <v>0</v>
      </c>
      <c r="G1041" s="27">
        <f t="shared" si="33"/>
        <v>6544.55</v>
      </c>
    </row>
    <row r="1042" spans="1:7" x14ac:dyDescent="0.3">
      <c r="A1042" s="5">
        <v>302471203</v>
      </c>
      <c r="B1042" s="17">
        <v>29959.14</v>
      </c>
      <c r="C1042" s="17">
        <v>0</v>
      </c>
      <c r="D1042" s="17">
        <f t="shared" si="32"/>
        <v>29959.14</v>
      </c>
      <c r="E1042" s="1">
        <v>8980</v>
      </c>
      <c r="F1042" s="1">
        <v>0</v>
      </c>
      <c r="G1042" s="27">
        <f t="shared" si="33"/>
        <v>8980</v>
      </c>
    </row>
    <row r="1043" spans="1:7" x14ac:dyDescent="0.3">
      <c r="A1043" s="5">
        <v>211950810</v>
      </c>
      <c r="B1043" s="17">
        <v>28034.74</v>
      </c>
      <c r="C1043" s="17">
        <v>0</v>
      </c>
      <c r="D1043" s="17">
        <f t="shared" si="32"/>
        <v>28034.74</v>
      </c>
      <c r="E1043" s="1">
        <v>0</v>
      </c>
      <c r="F1043" s="1">
        <v>0</v>
      </c>
      <c r="G1043" s="27">
        <f t="shared" si="33"/>
        <v>0</v>
      </c>
    </row>
    <row r="1044" spans="1:7" x14ac:dyDescent="0.3">
      <c r="A1044" s="5">
        <v>302496128</v>
      </c>
      <c r="B1044" s="17">
        <v>29904.65</v>
      </c>
      <c r="C1044" s="17">
        <v>0</v>
      </c>
      <c r="D1044" s="17">
        <f t="shared" si="32"/>
        <v>29904.65</v>
      </c>
      <c r="E1044" s="1">
        <v>8971.39</v>
      </c>
      <c r="F1044" s="1">
        <v>0</v>
      </c>
      <c r="G1044" s="27">
        <f t="shared" si="33"/>
        <v>8971.39</v>
      </c>
    </row>
    <row r="1045" spans="1:7" x14ac:dyDescent="0.3">
      <c r="A1045" s="5">
        <v>302496128</v>
      </c>
      <c r="B1045" s="17">
        <v>29934.639999999999</v>
      </c>
      <c r="C1045" s="17">
        <v>0</v>
      </c>
      <c r="D1045" s="17">
        <f t="shared" si="32"/>
        <v>29934.639999999999</v>
      </c>
      <c r="E1045" s="1">
        <v>8980</v>
      </c>
      <c r="F1045" s="1">
        <v>0</v>
      </c>
      <c r="G1045" s="27">
        <f t="shared" si="33"/>
        <v>8980</v>
      </c>
    </row>
    <row r="1046" spans="1:7" x14ac:dyDescent="0.3">
      <c r="A1046" s="5">
        <v>302496128</v>
      </c>
      <c r="B1046" s="17">
        <v>29970.33</v>
      </c>
      <c r="C1046" s="17">
        <v>0</v>
      </c>
      <c r="D1046" s="17">
        <f t="shared" si="32"/>
        <v>29970.33</v>
      </c>
      <c r="E1046" s="1">
        <v>8991</v>
      </c>
      <c r="F1046" s="1">
        <v>0</v>
      </c>
      <c r="G1046" s="27">
        <f t="shared" si="33"/>
        <v>8991</v>
      </c>
    </row>
    <row r="1047" spans="1:7" x14ac:dyDescent="0.3">
      <c r="A1047" s="5">
        <v>302471203</v>
      </c>
      <c r="B1047" s="17">
        <v>51318.37</v>
      </c>
      <c r="C1047" s="17">
        <v>0</v>
      </c>
      <c r="D1047" s="17">
        <f t="shared" si="32"/>
        <v>51318.37</v>
      </c>
      <c r="E1047" s="1">
        <v>15300</v>
      </c>
      <c r="F1047" s="1">
        <v>0</v>
      </c>
      <c r="G1047" s="27">
        <f t="shared" si="33"/>
        <v>15300</v>
      </c>
    </row>
    <row r="1048" spans="1:7" x14ac:dyDescent="0.3">
      <c r="A1048" s="5">
        <v>111955219</v>
      </c>
      <c r="B1048" s="17">
        <v>29914.09</v>
      </c>
      <c r="C1048" s="17">
        <v>0</v>
      </c>
      <c r="D1048" s="17">
        <f t="shared" si="32"/>
        <v>29914.09</v>
      </c>
      <c r="E1048" s="1">
        <v>0</v>
      </c>
      <c r="F1048" s="1">
        <v>0</v>
      </c>
      <c r="G1048" s="27">
        <f t="shared" si="33"/>
        <v>0</v>
      </c>
    </row>
    <row r="1049" spans="1:7" x14ac:dyDescent="0.3">
      <c r="A1049" s="5">
        <v>302496128</v>
      </c>
      <c r="B1049" s="17">
        <v>29822.19</v>
      </c>
      <c r="C1049" s="17">
        <v>0</v>
      </c>
      <c r="D1049" s="17">
        <f t="shared" si="32"/>
        <v>29822.19</v>
      </c>
      <c r="E1049" s="1">
        <v>8946</v>
      </c>
      <c r="F1049" s="1">
        <v>0</v>
      </c>
      <c r="G1049" s="27">
        <f t="shared" si="33"/>
        <v>8946</v>
      </c>
    </row>
    <row r="1050" spans="1:7" x14ac:dyDescent="0.3">
      <c r="A1050" s="5">
        <v>302471203</v>
      </c>
      <c r="B1050" s="17">
        <v>54571.3</v>
      </c>
      <c r="C1050" s="17">
        <v>0</v>
      </c>
      <c r="D1050" s="17">
        <f t="shared" si="32"/>
        <v>54571.3</v>
      </c>
      <c r="E1050" s="1">
        <v>16800</v>
      </c>
      <c r="F1050" s="1">
        <v>0</v>
      </c>
      <c r="G1050" s="27">
        <f t="shared" si="33"/>
        <v>16800</v>
      </c>
    </row>
    <row r="1051" spans="1:7" x14ac:dyDescent="0.3">
      <c r="A1051" s="5">
        <v>302409486</v>
      </c>
      <c r="B1051" s="17">
        <v>100000</v>
      </c>
      <c r="C1051" s="17">
        <v>0</v>
      </c>
      <c r="D1051" s="17">
        <f t="shared" si="32"/>
        <v>100000</v>
      </c>
      <c r="E1051" s="1">
        <v>0</v>
      </c>
      <c r="F1051" s="1">
        <v>0</v>
      </c>
      <c r="G1051" s="27">
        <f t="shared" si="33"/>
        <v>0</v>
      </c>
    </row>
    <row r="1052" spans="1:7" x14ac:dyDescent="0.3">
      <c r="A1052" s="5">
        <v>302471203</v>
      </c>
      <c r="B1052" s="17">
        <v>12381.38</v>
      </c>
      <c r="C1052" s="17">
        <v>0</v>
      </c>
      <c r="D1052" s="17">
        <f t="shared" si="32"/>
        <v>12381.38</v>
      </c>
      <c r="E1052" s="1">
        <v>4490</v>
      </c>
      <c r="F1052" s="1">
        <v>0</v>
      </c>
      <c r="G1052" s="27">
        <f t="shared" si="33"/>
        <v>4490</v>
      </c>
    </row>
    <row r="1053" spans="1:7" x14ac:dyDescent="0.3">
      <c r="A1053" s="5">
        <v>180193231</v>
      </c>
      <c r="B1053" s="17">
        <v>100000</v>
      </c>
      <c r="C1053" s="17">
        <v>0</v>
      </c>
      <c r="D1053" s="17">
        <f t="shared" si="32"/>
        <v>100000</v>
      </c>
      <c r="E1053" s="1">
        <v>0</v>
      </c>
      <c r="F1053" s="1">
        <v>0</v>
      </c>
      <c r="G1053" s="27">
        <f t="shared" si="33"/>
        <v>0</v>
      </c>
    </row>
    <row r="1054" spans="1:7" x14ac:dyDescent="0.3">
      <c r="A1054" s="5">
        <v>304632160</v>
      </c>
      <c r="B1054" s="17">
        <v>6974.79</v>
      </c>
      <c r="C1054" s="17">
        <v>0</v>
      </c>
      <c r="D1054" s="17">
        <f t="shared" si="32"/>
        <v>6974.79</v>
      </c>
      <c r="E1054" s="1">
        <v>6974.79</v>
      </c>
      <c r="F1054" s="1">
        <v>0</v>
      </c>
      <c r="G1054" s="27">
        <f t="shared" si="33"/>
        <v>6974.79</v>
      </c>
    </row>
    <row r="1055" spans="1:7" x14ac:dyDescent="0.3">
      <c r="A1055" s="5">
        <v>304632160</v>
      </c>
      <c r="B1055" s="17">
        <v>5316.29</v>
      </c>
      <c r="C1055" s="17">
        <v>0</v>
      </c>
      <c r="D1055" s="17">
        <f t="shared" si="32"/>
        <v>5316.29</v>
      </c>
      <c r="E1055" s="1">
        <v>5316.29</v>
      </c>
      <c r="F1055" s="1">
        <v>0</v>
      </c>
      <c r="G1055" s="27">
        <f t="shared" si="33"/>
        <v>5316.29</v>
      </c>
    </row>
    <row r="1056" spans="1:7" x14ac:dyDescent="0.3">
      <c r="A1056" s="5">
        <v>304632160</v>
      </c>
      <c r="B1056" s="17">
        <v>6974.79</v>
      </c>
      <c r="C1056" s="17">
        <v>0</v>
      </c>
      <c r="D1056" s="17">
        <f t="shared" si="32"/>
        <v>6974.79</v>
      </c>
      <c r="E1056" s="1">
        <v>6974.79</v>
      </c>
      <c r="F1056" s="1">
        <v>0</v>
      </c>
      <c r="G1056" s="27">
        <f t="shared" si="33"/>
        <v>6974.79</v>
      </c>
    </row>
    <row r="1057" spans="1:7" x14ac:dyDescent="0.3">
      <c r="A1057" s="5">
        <v>304632160</v>
      </c>
      <c r="B1057" s="17">
        <v>6029.68</v>
      </c>
      <c r="C1057" s="17">
        <v>0</v>
      </c>
      <c r="D1057" s="17">
        <f t="shared" si="32"/>
        <v>6029.68</v>
      </c>
      <c r="E1057" s="1">
        <v>6029.68</v>
      </c>
      <c r="F1057" s="1">
        <v>0</v>
      </c>
      <c r="G1057" s="27">
        <f t="shared" si="33"/>
        <v>6029.68</v>
      </c>
    </row>
    <row r="1058" spans="1:7" x14ac:dyDescent="0.3">
      <c r="A1058" s="5">
        <v>304557448</v>
      </c>
      <c r="B1058" s="17">
        <v>30000</v>
      </c>
      <c r="C1058" s="17">
        <v>0</v>
      </c>
      <c r="D1058" s="17">
        <f t="shared" si="32"/>
        <v>30000</v>
      </c>
      <c r="E1058" s="1">
        <v>6000</v>
      </c>
      <c r="F1058" s="1">
        <v>0</v>
      </c>
      <c r="G1058" s="27">
        <f t="shared" si="33"/>
        <v>6000</v>
      </c>
    </row>
    <row r="1059" spans="1:7" x14ac:dyDescent="0.3">
      <c r="A1059" s="5">
        <v>304233738</v>
      </c>
      <c r="B1059" s="17">
        <v>30000</v>
      </c>
      <c r="C1059" s="17">
        <v>0</v>
      </c>
      <c r="D1059" s="17">
        <f t="shared" si="32"/>
        <v>30000</v>
      </c>
      <c r="E1059" s="1">
        <v>6000</v>
      </c>
      <c r="F1059" s="1">
        <v>0</v>
      </c>
      <c r="G1059" s="27">
        <f t="shared" si="33"/>
        <v>6000</v>
      </c>
    </row>
    <row r="1060" spans="1:7" x14ac:dyDescent="0.3">
      <c r="A1060" s="5">
        <v>306234205</v>
      </c>
      <c r="B1060" s="17">
        <v>30000</v>
      </c>
      <c r="C1060" s="17">
        <v>0</v>
      </c>
      <c r="D1060" s="17">
        <f t="shared" si="32"/>
        <v>30000</v>
      </c>
      <c r="E1060" s="1">
        <v>30000</v>
      </c>
      <c r="F1060" s="1">
        <v>0</v>
      </c>
      <c r="G1060" s="27">
        <f t="shared" si="33"/>
        <v>30000</v>
      </c>
    </row>
    <row r="1061" spans="1:7" x14ac:dyDescent="0.3">
      <c r="A1061" s="5">
        <v>303019546</v>
      </c>
      <c r="B1061" s="17">
        <v>30000</v>
      </c>
      <c r="C1061" s="17">
        <v>0</v>
      </c>
      <c r="D1061" s="17">
        <f t="shared" si="32"/>
        <v>30000</v>
      </c>
      <c r="E1061" s="1">
        <v>30000</v>
      </c>
      <c r="F1061" s="1">
        <v>0</v>
      </c>
      <c r="G1061" s="27">
        <f t="shared" si="33"/>
        <v>30000</v>
      </c>
    </row>
    <row r="1062" spans="1:7" x14ac:dyDescent="0.3">
      <c r="A1062" s="5">
        <v>306728353</v>
      </c>
      <c r="B1062" s="17">
        <v>30000</v>
      </c>
      <c r="C1062" s="17">
        <v>0</v>
      </c>
      <c r="D1062" s="17">
        <f t="shared" si="32"/>
        <v>30000</v>
      </c>
      <c r="E1062" s="1">
        <v>30000</v>
      </c>
      <c r="F1062" s="1">
        <v>0</v>
      </c>
      <c r="G1062" s="27">
        <f t="shared" si="33"/>
        <v>30000</v>
      </c>
    </row>
    <row r="1063" spans="1:7" x14ac:dyDescent="0.3">
      <c r="A1063" s="5">
        <v>303795375</v>
      </c>
      <c r="B1063" s="17">
        <v>9100000</v>
      </c>
      <c r="C1063" s="17">
        <v>0</v>
      </c>
      <c r="D1063" s="17">
        <f t="shared" si="32"/>
        <v>9100000</v>
      </c>
      <c r="E1063" s="1">
        <v>0</v>
      </c>
      <c r="F1063" s="1">
        <v>0</v>
      </c>
      <c r="G1063" s="27">
        <f t="shared" si="33"/>
        <v>0</v>
      </c>
    </row>
    <row r="1064" spans="1:7" x14ac:dyDescent="0.3">
      <c r="A1064" s="5">
        <v>305648299</v>
      </c>
      <c r="B1064" s="17">
        <v>29974.03</v>
      </c>
      <c r="C1064" s="17">
        <v>0</v>
      </c>
      <c r="D1064" s="17">
        <f t="shared" si="32"/>
        <v>29974.03</v>
      </c>
      <c r="E1064" s="1">
        <v>8398.39</v>
      </c>
      <c r="F1064" s="1">
        <v>0</v>
      </c>
      <c r="G1064" s="27">
        <f t="shared" si="33"/>
        <v>8398.39</v>
      </c>
    </row>
    <row r="1065" spans="1:7" x14ac:dyDescent="0.3">
      <c r="A1065" s="5">
        <v>302466754</v>
      </c>
      <c r="B1065" s="17">
        <v>29977.18</v>
      </c>
      <c r="C1065" s="17">
        <v>0</v>
      </c>
      <c r="D1065" s="17">
        <f t="shared" si="32"/>
        <v>29977.18</v>
      </c>
      <c r="E1065" s="1">
        <v>8993</v>
      </c>
      <c r="F1065" s="1">
        <v>0</v>
      </c>
      <c r="G1065" s="27">
        <f t="shared" si="33"/>
        <v>8993</v>
      </c>
    </row>
    <row r="1066" spans="1:7" x14ac:dyDescent="0.3">
      <c r="A1066" s="5">
        <v>304170889</v>
      </c>
      <c r="B1066" s="17">
        <v>29977.18</v>
      </c>
      <c r="C1066" s="17">
        <v>0</v>
      </c>
      <c r="D1066" s="17">
        <f t="shared" si="32"/>
        <v>29977.18</v>
      </c>
      <c r="E1066" s="1">
        <v>0</v>
      </c>
      <c r="F1066" s="1">
        <v>0</v>
      </c>
      <c r="G1066" s="27">
        <f t="shared" si="33"/>
        <v>0</v>
      </c>
    </row>
    <row r="1067" spans="1:7" x14ac:dyDescent="0.3">
      <c r="A1067" s="5">
        <v>123836945</v>
      </c>
      <c r="B1067" s="17">
        <v>300000</v>
      </c>
      <c r="C1067" s="17">
        <v>0</v>
      </c>
      <c r="D1067" s="17">
        <f t="shared" si="32"/>
        <v>300000</v>
      </c>
      <c r="E1067" s="1">
        <v>0</v>
      </c>
      <c r="F1067" s="1">
        <v>0</v>
      </c>
      <c r="G1067" s="27">
        <f t="shared" si="33"/>
        <v>0</v>
      </c>
    </row>
    <row r="1068" spans="1:7" x14ac:dyDescent="0.3">
      <c r="A1068" s="5">
        <v>300129749</v>
      </c>
      <c r="B1068" s="17">
        <v>29930.3</v>
      </c>
      <c r="C1068" s="17">
        <v>0</v>
      </c>
      <c r="D1068" s="17">
        <f t="shared" si="32"/>
        <v>29930.3</v>
      </c>
      <c r="E1068" s="1">
        <v>8900</v>
      </c>
      <c r="F1068" s="1">
        <v>0</v>
      </c>
      <c r="G1068" s="27">
        <f t="shared" si="33"/>
        <v>8900</v>
      </c>
    </row>
    <row r="1069" spans="1:7" x14ac:dyDescent="0.3">
      <c r="A1069" s="5">
        <v>300082089</v>
      </c>
      <c r="B1069" s="17">
        <v>29819.33</v>
      </c>
      <c r="C1069" s="17">
        <v>0</v>
      </c>
      <c r="D1069" s="17">
        <f t="shared" si="32"/>
        <v>29819.33</v>
      </c>
      <c r="E1069" s="1">
        <v>8945</v>
      </c>
      <c r="F1069" s="1">
        <v>0</v>
      </c>
      <c r="G1069" s="27">
        <f t="shared" si="33"/>
        <v>8945</v>
      </c>
    </row>
    <row r="1070" spans="1:7" x14ac:dyDescent="0.3">
      <c r="A1070" s="5">
        <v>306975179</v>
      </c>
      <c r="B1070" s="17">
        <v>29940.04</v>
      </c>
      <c r="C1070" s="17">
        <v>0</v>
      </c>
      <c r="D1070" s="17">
        <f t="shared" si="32"/>
        <v>29940.04</v>
      </c>
      <c r="E1070" s="1">
        <v>8982.01</v>
      </c>
      <c r="F1070" s="1">
        <v>0</v>
      </c>
      <c r="G1070" s="27">
        <f t="shared" si="33"/>
        <v>8982.01</v>
      </c>
    </row>
    <row r="1071" spans="1:7" x14ac:dyDescent="0.3">
      <c r="A1071" s="5">
        <v>302310125</v>
      </c>
      <c r="B1071" s="17">
        <v>29977.24</v>
      </c>
      <c r="C1071" s="17">
        <v>0</v>
      </c>
      <c r="D1071" s="17">
        <f t="shared" si="32"/>
        <v>29977.24</v>
      </c>
      <c r="E1071" s="1">
        <v>8993.17</v>
      </c>
      <c r="F1071" s="1">
        <v>0</v>
      </c>
      <c r="G1071" s="27">
        <f t="shared" si="33"/>
        <v>8993.17</v>
      </c>
    </row>
    <row r="1072" spans="1:7" x14ac:dyDescent="0.3">
      <c r="A1072" s="5">
        <v>305321479</v>
      </c>
      <c r="B1072" s="17">
        <v>29984.42</v>
      </c>
      <c r="C1072" s="17">
        <v>0</v>
      </c>
      <c r="D1072" s="17">
        <f t="shared" si="32"/>
        <v>29984.42</v>
      </c>
      <c r="E1072" s="1">
        <v>8995</v>
      </c>
      <c r="F1072" s="1">
        <v>0</v>
      </c>
      <c r="G1072" s="27">
        <f t="shared" si="33"/>
        <v>8995</v>
      </c>
    </row>
    <row r="1073" spans="1:7" x14ac:dyDescent="0.3">
      <c r="A1073" s="5">
        <v>303306005</v>
      </c>
      <c r="B1073" s="17">
        <v>29998.560000000001</v>
      </c>
      <c r="C1073" s="17">
        <v>0</v>
      </c>
      <c r="D1073" s="17">
        <f t="shared" si="32"/>
        <v>29998.560000000001</v>
      </c>
      <c r="E1073" s="1">
        <v>8999</v>
      </c>
      <c r="F1073" s="1">
        <v>0</v>
      </c>
      <c r="G1073" s="27">
        <f t="shared" si="33"/>
        <v>8999</v>
      </c>
    </row>
    <row r="1074" spans="1:7" x14ac:dyDescent="0.3">
      <c r="A1074" s="5">
        <v>305163972</v>
      </c>
      <c r="B1074" s="17">
        <v>29979.62</v>
      </c>
      <c r="C1074" s="17">
        <v>0</v>
      </c>
      <c r="D1074" s="17">
        <f t="shared" si="32"/>
        <v>29979.62</v>
      </c>
      <c r="E1074" s="1">
        <v>8993</v>
      </c>
      <c r="F1074" s="1">
        <v>0</v>
      </c>
      <c r="G1074" s="27">
        <f t="shared" si="33"/>
        <v>8993</v>
      </c>
    </row>
    <row r="1075" spans="1:7" x14ac:dyDescent="0.3">
      <c r="A1075" s="5">
        <v>302247835</v>
      </c>
      <c r="B1075" s="17">
        <v>29948.93</v>
      </c>
      <c r="C1075" s="17">
        <v>0</v>
      </c>
      <c r="D1075" s="17">
        <f t="shared" si="32"/>
        <v>29948.93</v>
      </c>
      <c r="E1075" s="1">
        <v>8984.67</v>
      </c>
      <c r="F1075" s="1">
        <v>0</v>
      </c>
      <c r="G1075" s="27">
        <f t="shared" si="33"/>
        <v>8984.67</v>
      </c>
    </row>
    <row r="1076" spans="1:7" x14ac:dyDescent="0.3">
      <c r="A1076" s="5">
        <v>304425432</v>
      </c>
      <c r="B1076" s="17">
        <v>29932.6</v>
      </c>
      <c r="C1076" s="17">
        <v>0</v>
      </c>
      <c r="D1076" s="17">
        <f t="shared" si="32"/>
        <v>29932.6</v>
      </c>
      <c r="E1076" s="1">
        <v>8979</v>
      </c>
      <c r="F1076" s="1">
        <v>0</v>
      </c>
      <c r="G1076" s="27">
        <f t="shared" si="33"/>
        <v>8979</v>
      </c>
    </row>
    <row r="1077" spans="1:7" x14ac:dyDescent="0.3">
      <c r="A1077" s="5">
        <v>123639969</v>
      </c>
      <c r="B1077" s="17">
        <v>29940.25</v>
      </c>
      <c r="C1077" s="17">
        <v>0</v>
      </c>
      <c r="D1077" s="17">
        <f t="shared" si="32"/>
        <v>29940.25</v>
      </c>
      <c r="E1077" s="1">
        <v>8982.07</v>
      </c>
      <c r="F1077" s="1">
        <v>0</v>
      </c>
      <c r="G1077" s="27">
        <f t="shared" si="33"/>
        <v>8982.07</v>
      </c>
    </row>
    <row r="1078" spans="1:7" x14ac:dyDescent="0.3">
      <c r="A1078" s="5">
        <v>306617075</v>
      </c>
      <c r="B1078" s="17">
        <v>30000</v>
      </c>
      <c r="C1078" s="17">
        <v>0</v>
      </c>
      <c r="D1078" s="17">
        <f t="shared" si="32"/>
        <v>30000</v>
      </c>
      <c r="E1078" s="1">
        <v>9000</v>
      </c>
      <c r="F1078" s="1">
        <v>0</v>
      </c>
      <c r="G1078" s="27">
        <f t="shared" si="33"/>
        <v>9000</v>
      </c>
    </row>
    <row r="1079" spans="1:7" x14ac:dyDescent="0.3">
      <c r="A1079" s="5">
        <v>306729836</v>
      </c>
      <c r="B1079" s="17">
        <v>30000</v>
      </c>
      <c r="C1079" s="17">
        <v>0</v>
      </c>
      <c r="D1079" s="17">
        <f t="shared" si="32"/>
        <v>30000</v>
      </c>
      <c r="E1079" s="1">
        <v>9000</v>
      </c>
      <c r="F1079" s="1">
        <v>0</v>
      </c>
      <c r="G1079" s="27">
        <f t="shared" si="33"/>
        <v>9000</v>
      </c>
    </row>
    <row r="1080" spans="1:7" x14ac:dyDescent="0.3">
      <c r="A1080" s="5">
        <v>306729409</v>
      </c>
      <c r="B1080" s="17">
        <v>30000</v>
      </c>
      <c r="C1080" s="17">
        <v>0</v>
      </c>
      <c r="D1080" s="17">
        <f t="shared" si="32"/>
        <v>30000</v>
      </c>
      <c r="E1080" s="1">
        <v>9000</v>
      </c>
      <c r="F1080" s="1">
        <v>0</v>
      </c>
      <c r="G1080" s="27">
        <f t="shared" si="33"/>
        <v>9000</v>
      </c>
    </row>
    <row r="1081" spans="1:7" x14ac:dyDescent="0.3">
      <c r="A1081" s="5">
        <v>306977397</v>
      </c>
      <c r="B1081" s="17">
        <v>29937.25</v>
      </c>
      <c r="C1081" s="17">
        <v>0</v>
      </c>
      <c r="D1081" s="17">
        <f t="shared" si="32"/>
        <v>29937.25</v>
      </c>
      <c r="E1081" s="1">
        <v>8981.17</v>
      </c>
      <c r="F1081" s="1">
        <v>0</v>
      </c>
      <c r="G1081" s="27">
        <f t="shared" si="33"/>
        <v>8981.17</v>
      </c>
    </row>
    <row r="1082" spans="1:7" x14ac:dyDescent="0.3">
      <c r="A1082" s="5">
        <v>305211399</v>
      </c>
      <c r="B1082" s="17">
        <v>29924.36</v>
      </c>
      <c r="C1082" s="17">
        <v>0</v>
      </c>
      <c r="D1082" s="17">
        <f t="shared" si="32"/>
        <v>29924.36</v>
      </c>
      <c r="E1082" s="1">
        <v>8977.2999999999993</v>
      </c>
      <c r="F1082" s="1">
        <v>0</v>
      </c>
      <c r="G1082" s="27">
        <f t="shared" si="33"/>
        <v>8977.2999999999993</v>
      </c>
    </row>
    <row r="1083" spans="1:7" x14ac:dyDescent="0.3">
      <c r="A1083" s="5">
        <v>306670829</v>
      </c>
      <c r="B1083" s="17">
        <v>29906.39</v>
      </c>
      <c r="C1083" s="17">
        <v>0</v>
      </c>
      <c r="D1083" s="17">
        <f t="shared" si="32"/>
        <v>29906.39</v>
      </c>
      <c r="E1083" s="1">
        <v>8971.91</v>
      </c>
      <c r="F1083" s="1">
        <v>0</v>
      </c>
      <c r="G1083" s="27">
        <f t="shared" si="33"/>
        <v>8971.91</v>
      </c>
    </row>
    <row r="1084" spans="1:7" x14ac:dyDescent="0.3">
      <c r="A1084" s="5">
        <v>306746885</v>
      </c>
      <c r="B1084" s="17">
        <v>29766.54</v>
      </c>
      <c r="C1084" s="17">
        <v>0</v>
      </c>
      <c r="D1084" s="17">
        <f t="shared" si="32"/>
        <v>29766.54</v>
      </c>
      <c r="E1084" s="1">
        <v>8929.9599999999991</v>
      </c>
      <c r="F1084" s="1">
        <v>0</v>
      </c>
      <c r="G1084" s="27">
        <f t="shared" si="33"/>
        <v>8929.9599999999991</v>
      </c>
    </row>
    <row r="1085" spans="1:7" x14ac:dyDescent="0.3">
      <c r="A1085" s="25">
        <v>305946192</v>
      </c>
      <c r="B1085" s="17">
        <v>20000</v>
      </c>
      <c r="C1085" s="17">
        <v>0</v>
      </c>
      <c r="D1085" s="17">
        <f t="shared" si="32"/>
        <v>20000</v>
      </c>
      <c r="E1085" s="1">
        <v>0</v>
      </c>
      <c r="F1085" s="1">
        <v>0</v>
      </c>
      <c r="G1085" s="27">
        <f t="shared" si="33"/>
        <v>0</v>
      </c>
    </row>
    <row r="1086" spans="1:7" x14ac:dyDescent="0.3">
      <c r="A1086" s="5">
        <v>302533911</v>
      </c>
      <c r="B1086" s="17">
        <v>100000</v>
      </c>
      <c r="C1086" s="17">
        <v>0</v>
      </c>
      <c r="D1086" s="17">
        <f t="shared" si="32"/>
        <v>100000</v>
      </c>
      <c r="E1086" s="1">
        <v>0</v>
      </c>
      <c r="F1086" s="1">
        <v>0</v>
      </c>
      <c r="G1086" s="27">
        <f t="shared" si="33"/>
        <v>0</v>
      </c>
    </row>
    <row r="1087" spans="1:7" x14ac:dyDescent="0.3">
      <c r="A1087" s="5">
        <v>152633168</v>
      </c>
      <c r="B1087" s="17">
        <v>560402.06000000006</v>
      </c>
      <c r="C1087" s="17">
        <v>0</v>
      </c>
      <c r="D1087" s="17">
        <f t="shared" si="32"/>
        <v>560402.06000000006</v>
      </c>
      <c r="E1087" s="1">
        <v>100000</v>
      </c>
      <c r="F1087" s="1">
        <v>0</v>
      </c>
      <c r="G1087" s="27">
        <f t="shared" si="33"/>
        <v>100000</v>
      </c>
    </row>
    <row r="1088" spans="1:7" x14ac:dyDescent="0.3">
      <c r="A1088" s="5">
        <v>158161361</v>
      </c>
      <c r="B1088" s="17">
        <v>54853.2</v>
      </c>
      <c r="C1088" s="17">
        <v>0</v>
      </c>
      <c r="D1088" s="17">
        <f t="shared" si="32"/>
        <v>54853.2</v>
      </c>
      <c r="E1088" s="1">
        <v>0</v>
      </c>
      <c r="F1088" s="1">
        <v>0</v>
      </c>
      <c r="G1088" s="27">
        <f t="shared" si="33"/>
        <v>0</v>
      </c>
    </row>
    <row r="1089" spans="1:7" x14ac:dyDescent="0.3">
      <c r="A1089" s="5">
        <v>306870833</v>
      </c>
      <c r="B1089" s="17">
        <v>29923.5</v>
      </c>
      <c r="C1089" s="17">
        <v>0</v>
      </c>
      <c r="D1089" s="17">
        <f t="shared" si="32"/>
        <v>29923.5</v>
      </c>
      <c r="E1089" s="1">
        <v>0</v>
      </c>
      <c r="F1089" s="1">
        <v>0</v>
      </c>
      <c r="G1089" s="27">
        <f t="shared" si="33"/>
        <v>0</v>
      </c>
    </row>
    <row r="1090" spans="1:7" x14ac:dyDescent="0.3">
      <c r="A1090" s="5">
        <v>304632160</v>
      </c>
      <c r="B1090" s="17">
        <v>7509.79</v>
      </c>
      <c r="C1090" s="17">
        <v>0</v>
      </c>
      <c r="D1090" s="17">
        <f t="shared" si="32"/>
        <v>7509.79</v>
      </c>
      <c r="E1090" s="1">
        <v>0</v>
      </c>
      <c r="F1090" s="1">
        <v>0</v>
      </c>
      <c r="G1090" s="27">
        <f t="shared" si="33"/>
        <v>0</v>
      </c>
    </row>
    <row r="1091" spans="1:7" x14ac:dyDescent="0.3">
      <c r="A1091" s="5">
        <v>304632160</v>
      </c>
      <c r="B1091" s="17">
        <v>7509.79</v>
      </c>
      <c r="C1091" s="17">
        <v>0</v>
      </c>
      <c r="D1091" s="17">
        <f t="shared" ref="D1091:D1104" si="34">B1091+C1091</f>
        <v>7509.79</v>
      </c>
      <c r="E1091" s="1">
        <v>7509.79</v>
      </c>
      <c r="F1091" s="1">
        <v>0</v>
      </c>
      <c r="G1091" s="27">
        <f t="shared" ref="G1091:G1104" si="35">E1091+F1091</f>
        <v>7509.79</v>
      </c>
    </row>
    <row r="1092" spans="1:7" x14ac:dyDescent="0.3">
      <c r="A1092" s="5">
        <v>304632160</v>
      </c>
      <c r="B1092" s="17">
        <v>9940.6299999999992</v>
      </c>
      <c r="C1092" s="17">
        <v>0</v>
      </c>
      <c r="D1092" s="17">
        <f t="shared" si="34"/>
        <v>9940.6299999999992</v>
      </c>
      <c r="E1092" s="1">
        <v>9940.6299999999992</v>
      </c>
      <c r="F1092" s="1">
        <v>0</v>
      </c>
      <c r="G1092" s="27">
        <f t="shared" si="35"/>
        <v>9940.6299999999992</v>
      </c>
    </row>
    <row r="1093" spans="1:7" x14ac:dyDescent="0.3">
      <c r="A1093" s="5">
        <v>304632160</v>
      </c>
      <c r="B1093" s="17">
        <v>9940.6200000000008</v>
      </c>
      <c r="C1093" s="17">
        <v>0</v>
      </c>
      <c r="D1093" s="17">
        <f t="shared" si="34"/>
        <v>9940.6200000000008</v>
      </c>
      <c r="E1093" s="1">
        <v>9940.6200000000008</v>
      </c>
      <c r="F1093" s="1">
        <v>0</v>
      </c>
      <c r="G1093" s="27">
        <f t="shared" si="35"/>
        <v>9940.6200000000008</v>
      </c>
    </row>
    <row r="1094" spans="1:7" x14ac:dyDescent="0.3">
      <c r="A1094" s="5">
        <v>305580193</v>
      </c>
      <c r="B1094" s="17">
        <v>56936.49</v>
      </c>
      <c r="C1094" s="17">
        <v>0</v>
      </c>
      <c r="D1094" s="17">
        <f t="shared" si="34"/>
        <v>56936.49</v>
      </c>
      <c r="E1094" s="1">
        <v>4880.41</v>
      </c>
      <c r="F1094" s="1">
        <v>0</v>
      </c>
      <c r="G1094" s="27">
        <f t="shared" si="35"/>
        <v>4880.41</v>
      </c>
    </row>
    <row r="1095" spans="1:7" x14ac:dyDescent="0.3">
      <c r="A1095" s="5">
        <v>305986596</v>
      </c>
      <c r="B1095" s="17">
        <v>28088.03</v>
      </c>
      <c r="C1095" s="17">
        <v>0</v>
      </c>
      <c r="D1095" s="17">
        <f t="shared" si="34"/>
        <v>28088.03</v>
      </c>
      <c r="E1095" s="1">
        <v>8425</v>
      </c>
      <c r="F1095" s="1">
        <v>0</v>
      </c>
      <c r="G1095" s="27">
        <f t="shared" si="35"/>
        <v>8425</v>
      </c>
    </row>
    <row r="1096" spans="1:7" x14ac:dyDescent="0.3">
      <c r="A1096" s="5">
        <v>304285165</v>
      </c>
      <c r="B1096" s="17">
        <v>29410.76</v>
      </c>
      <c r="C1096" s="17">
        <v>0</v>
      </c>
      <c r="D1096" s="17">
        <f t="shared" si="34"/>
        <v>29410.76</v>
      </c>
      <c r="E1096" s="1">
        <v>8823</v>
      </c>
      <c r="F1096" s="1">
        <v>0</v>
      </c>
      <c r="G1096" s="27">
        <f t="shared" si="35"/>
        <v>8823</v>
      </c>
    </row>
    <row r="1097" spans="1:7" x14ac:dyDescent="0.3">
      <c r="A1097" s="5">
        <v>302580341</v>
      </c>
      <c r="B1097" s="17">
        <v>28088.03</v>
      </c>
      <c r="C1097" s="17">
        <v>0</v>
      </c>
      <c r="D1097" s="17">
        <f t="shared" si="34"/>
        <v>28088.03</v>
      </c>
      <c r="E1097" s="1">
        <v>8425</v>
      </c>
      <c r="F1097" s="1">
        <v>0</v>
      </c>
      <c r="G1097" s="27">
        <f t="shared" si="35"/>
        <v>8425</v>
      </c>
    </row>
    <row r="1098" spans="1:7" x14ac:dyDescent="0.3">
      <c r="A1098" s="26">
        <v>305584971</v>
      </c>
      <c r="B1098" s="17">
        <v>21000</v>
      </c>
      <c r="C1098" s="17">
        <v>0</v>
      </c>
      <c r="D1098" s="17">
        <f t="shared" si="34"/>
        <v>21000</v>
      </c>
      <c r="E1098" s="1">
        <v>0</v>
      </c>
      <c r="F1098" s="1">
        <v>0</v>
      </c>
      <c r="G1098" s="27">
        <f t="shared" si="35"/>
        <v>0</v>
      </c>
    </row>
    <row r="1099" spans="1:7" x14ac:dyDescent="0.3">
      <c r="A1099" s="26">
        <v>307069913</v>
      </c>
      <c r="B1099" s="17">
        <v>5091.59</v>
      </c>
      <c r="C1099" s="17">
        <v>0</v>
      </c>
      <c r="D1099" s="17">
        <f t="shared" si="34"/>
        <v>5091.59</v>
      </c>
      <c r="E1099" s="1">
        <v>0</v>
      </c>
      <c r="F1099" s="1">
        <v>0</v>
      </c>
      <c r="G1099" s="27">
        <f t="shared" si="35"/>
        <v>0</v>
      </c>
    </row>
    <row r="1100" spans="1:7" x14ac:dyDescent="0.3">
      <c r="A1100" s="26">
        <v>304632160</v>
      </c>
      <c r="B1100" s="17">
        <v>6707.29</v>
      </c>
      <c r="C1100" s="17">
        <v>0</v>
      </c>
      <c r="D1100" s="17">
        <f t="shared" si="34"/>
        <v>6707.29</v>
      </c>
      <c r="E1100" s="1">
        <v>0</v>
      </c>
      <c r="F1100" s="1">
        <v>0</v>
      </c>
      <c r="G1100" s="27">
        <f t="shared" si="35"/>
        <v>0</v>
      </c>
    </row>
    <row r="1101" spans="1:7" x14ac:dyDescent="0.3">
      <c r="A1101" s="26">
        <v>304632160</v>
      </c>
      <c r="B1101" s="17">
        <v>7509.79</v>
      </c>
      <c r="C1101" s="17">
        <v>0</v>
      </c>
      <c r="D1101" s="17">
        <f t="shared" si="34"/>
        <v>7509.79</v>
      </c>
      <c r="E1101" s="1">
        <v>0</v>
      </c>
      <c r="F1101" s="1">
        <v>0</v>
      </c>
      <c r="G1101" s="27">
        <f t="shared" si="35"/>
        <v>0</v>
      </c>
    </row>
    <row r="1102" spans="1:7" x14ac:dyDescent="0.3">
      <c r="A1102" s="26">
        <v>304632160</v>
      </c>
      <c r="B1102" s="17">
        <v>8579.7900000000009</v>
      </c>
      <c r="C1102" s="17">
        <v>0</v>
      </c>
      <c r="D1102" s="17">
        <f t="shared" si="34"/>
        <v>8579.7900000000009</v>
      </c>
      <c r="E1102" s="1">
        <v>0</v>
      </c>
      <c r="F1102" s="1">
        <v>0</v>
      </c>
      <c r="G1102" s="27">
        <f t="shared" si="35"/>
        <v>0</v>
      </c>
    </row>
    <row r="1103" spans="1:7" x14ac:dyDescent="0.3">
      <c r="A1103" s="26">
        <v>180240752</v>
      </c>
      <c r="B1103" s="17">
        <v>50000</v>
      </c>
      <c r="C1103" s="17">
        <v>0</v>
      </c>
      <c r="D1103" s="17">
        <f t="shared" si="34"/>
        <v>50000</v>
      </c>
      <c r="E1103" s="1">
        <v>0</v>
      </c>
      <c r="F1103" s="1">
        <v>0</v>
      </c>
      <c r="G1103" s="27">
        <f t="shared" si="35"/>
        <v>0</v>
      </c>
    </row>
    <row r="1104" spans="1:7" x14ac:dyDescent="0.3">
      <c r="A1104" s="31">
        <v>304632160</v>
      </c>
      <c r="B1104" s="32">
        <v>6707.29</v>
      </c>
      <c r="C1104" s="32">
        <v>0</v>
      </c>
      <c r="D1104" s="32">
        <f t="shared" si="34"/>
        <v>6707.29</v>
      </c>
      <c r="E1104" s="33">
        <v>0</v>
      </c>
      <c r="F1104" s="33">
        <v>0</v>
      </c>
      <c r="G1104" s="34">
        <f t="shared" si="35"/>
        <v>0</v>
      </c>
    </row>
  </sheetData>
  <sheetProtection autoFilter="0"/>
  <dataValidations count="1">
    <dataValidation type="decimal" operator="greaterThanOrEqual" allowBlank="1" showInputMessage="1" showErrorMessage="1" sqref="B2:D1104" xr:uid="{1E7D6EE5-1352-4A68-9FEE-D8E4913AE438}">
      <formula1>0</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tsakingas xmlns="8573c2e4-a543-4d5e-804b-735c101d02c8" xsi:nil="true"/>
    <lcf76f155ced4ddcb4097134ff3c332f xmlns="8573c2e4-a543-4d5e-804b-735c101d02c8">
      <Terms xmlns="http://schemas.microsoft.com/office/infopath/2007/PartnerControls"/>
    </lcf76f155ced4ddcb4097134ff3c332f>
    <TaxCatchAll xmlns="7445fb0e-76e6-44ab-bdec-bbb9388b68d2" xsi:nil="true"/>
    <Aktualumas xmlns="8573c2e4-a543-4d5e-804b-735c101d02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C8EAF4F1D9272E45B3449645387476C8" ma:contentTypeVersion="17" ma:contentTypeDescription="Kurkite naują dokumentą." ma:contentTypeScope="" ma:versionID="97e35d51c5ba01e7422dcfb131b84f07">
  <xsd:schema xmlns:xsd="http://www.w3.org/2001/XMLSchema" xmlns:xs="http://www.w3.org/2001/XMLSchema" xmlns:p="http://schemas.microsoft.com/office/2006/metadata/properties" xmlns:ns2="8573c2e4-a543-4d5e-804b-735c101d02c8" xmlns:ns3="7445fb0e-76e6-44ab-bdec-bbb9388b68d2" targetNamespace="http://schemas.microsoft.com/office/2006/metadata/properties" ma:root="true" ma:fieldsID="2aebc5f3d3c0fa91e1c13f60af93a499" ns2:_="" ns3:_="">
    <xsd:import namespace="8573c2e4-a543-4d5e-804b-735c101d02c8"/>
    <xsd:import namespace="7445fb0e-76e6-44ab-bdec-bbb9388b68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Aktualumas" minOccurs="0"/>
                <xsd:element ref="ns2:MediaServiceDateTaken" minOccurs="0"/>
                <xsd:element ref="ns2:MediaLengthInSeconds" minOccurs="0"/>
                <xsd:element ref="ns2:MediaServiceSearchProperties" minOccurs="0"/>
                <xsd:element ref="ns2:Atsaking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3c2e4-a543-4d5e-804b-735c101d0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f781ab1e-fa2b-46d0-818f-2857c8270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Aktualumas" ma:index="20" nillable="true" ma:displayName="Aktualumas" ma:format="RadioButtons" ma:internalName="Aktualumas">
      <xsd:simpleType>
        <xsd:union memberTypes="dms:Text">
          <xsd:simpleType>
            <xsd:restriction base="dms:Choice">
              <xsd:enumeration value="Aktualus"/>
              <xsd:enumeration value="Neaktualus"/>
            </xsd:restriction>
          </xsd:simpleType>
        </xsd:un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Atsakingas" ma:index="24" nillable="true" ma:displayName="Atsakingas" ma:format="Dropdown" ma:internalName="Atsaking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45fb0e-76e6-44ab-bdec-bbb9388b68d2" elementFormDefault="qualified">
    <xsd:import namespace="http://schemas.microsoft.com/office/2006/documentManagement/types"/>
    <xsd:import namespace="http://schemas.microsoft.com/office/infopath/2007/PartnerControls"/>
    <xsd:element name="SharedWithUsers" ma:index="14"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Bendrinta su išsamia informacija" ma:internalName="SharedWithDetails" ma:readOnly="true">
      <xsd:simpleType>
        <xsd:restriction base="dms:Note">
          <xsd:maxLength value="255"/>
        </xsd:restriction>
      </xsd:simpleType>
    </xsd:element>
    <xsd:element name="TaxCatchAll" ma:index="18" nillable="true" ma:displayName="Taxonomy Catch All Column" ma:hidden="true" ma:list="{dab857d7-fed2-48c5-a645-a4dc2c220c85}" ma:internalName="TaxCatchAll" ma:showField="CatchAllData" ma:web="7445fb0e-76e6-44ab-bdec-bbb9388b6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f 4 1 5 a 4 a 3 - b 4 b 4 - 4 e 4 f - a 3 1 f - b 2 c 1 a 3 e 0 f 5 9 3 "   x m l n s = " h t t p : / / s c h e m a s . m i c r o s o f t . c o m / D a t a M a s h u p " > A A A A A G 0 E A A B Q S w M E F A A C A A g A U m R I W 7 C X r a y k A A A A 9 g A A A B I A H A B D b 2 5 m a W c v U G F j a 2 F n Z S 5 4 b W w g o h g A K K A U A A A A A A A A A A A A A A A A A A A A A A A A A A A A h Y 8 x D o I w G I W v Q r r T F t B o y E 8 Z X C E x 0 R j X p l R o g G J o s d z N w S N 5 B T G K u j m + 7 3 3 D e / f r D d K x b b y L 7 I 3 q d I I C T J E n t e g K p c s E D f b k r 1 H K Y M t F z U v p T b I 2 8 W i K B F X W n m N C n H P Y R b j r S x J S G p B j n u 1 E J V u O P r L 6 L / t K G 8 u 1 k I j B 4 T W G h T h Y r P C S R p g C m S H k S n + F c N r 7 b H 8 g b I b G D r 1 k j f W z P Z A 5 A n l / Y A 9 Q S w M E F A A C A A g A U m R I 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J k S F s M q W S K Z w E A A P 8 G A A A T A B w A R m 9 y b X V s Y X M v U 2 V j d G l v b j E u b S C i G A A o o B Q A A A A A A A A A A A A A A A A A A A A A A A A A A A D t U 0 1 L w 0 A Q v Q f 6 H 4 b 0 k k A I l B 6 l h x J L U a Q W U / R Q e t g k q 0 0 3 2 S n 7 o S 0 l v 6 N n / 4 v + L 5 N G W 9 H Y V M W L u p f A z L y 3 L 2 / n S R q q G D n 4 5 b d 1 1 D A a h p w S Q S M Y k S C h L e h A Q l X D g P z 4 q E V I 8 0 p v E d L E 9 b Q Q l K s r F C x A Z J a 9 G g 9 I S j t m i T Q n 2 d h D r v K R i V M S N E 1 v S v h N Q b 6 c U z N n 2 o y 6 I 0 G 4 v E a R e p j o l B d N a Z W 3 O a u V O R Q 4 o 0 w h D I R r O q D y N i i 6 U J k D r 5 q 3 S x Y t F c 6 I r J 9 B O O 0 C w 6 h i d h R z R l K U 0 O t 3 j 4 e Q P K w f 7 1 E 6 Q L U A X w c y j u J Z 3 n 2 u w w u e 6 z S g o p Z h S C T D Z I f / J P z y x D + v g H T n K b K H t f q O 6 v 0 c B + j e T 1 C h P L O 3 a 9 E X q O f 5 W l z g n d y t x a Z q v V m a u v c s t B Q m b j z M p y k J p 3 A W S + X 6 O r X G z X p / J / Z W Z 5 I U Q q r / s o r 7 A A 8 + Z M / s h h H z S k f e x b L 9 5 V i 2 f y C W / 6 n 6 M 6 n i v y p W T 1 B L A Q I t A B Q A A g A I A F J k S F u w l 6 2 s p A A A A P Y A A A A S A A A A A A A A A A A A A A A A A A A A A A B D b 2 5 m a W c v U G F j a 2 F n Z S 5 4 b W x Q S w E C L Q A U A A I A C A B S Z E h b D 8 r p q 6 Q A A A D p A A A A E w A A A A A A A A A A A A A A A A D w A A A A W 0 N v b n R l b n R f V H l w Z X N d L n h t b F B L A Q I t A B Q A A g A I A F J k S F s M q W S K Z w E A A P 8 G A A A T A A A A A A A A A A A A A A A A A O E B A A B G b 3 J t d W x h c y 9 T Z W N 0 a W 9 u M S 5 t U E s F B g A A A A A D A A M A w g A A A J U 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o S A A A A A A A A u B 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U X V l c n l J R C I g V m F s d W U 9 I n M 5 M D h i Y 2 Y x Y i 0 w Y W Q 2 L T Q 2 M T U t Y T Z j O S 1 i N z A 2 Z W U 4 N T M 2 N j k 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F R h c m d l d C I g V m F s d W U 9 I n N U Y W J s Z T F f M S I g L z 4 8 R W 5 0 c n k g V H l w Z T 0 i R m l s b G V k Q 2 9 t c G x l d G V S Z X N 1 b H R U b 1 d v c m t z a G V l d C I g V m F s d W U 9 I m w x I i A v P j x F b n R y e S B U e X B l P S J B Z G R l Z F R v R G F 0 Y U 1 v Z G V s I i B W Y W x 1 Z T 0 i b D A i I C 8 + P E V u d H J 5 I F R 5 c G U 9 I k Z p b G x D b 3 V u d C I g V m F s d W U 9 I m w 2 N T k i I C 8 + P E V u d H J 5 I F R 5 c G U 9 I k Z p b G x F c n J v c k N v Z G U i I F Z h b H V l P S J z V W 5 r b m 9 3 b i I g L z 4 8 R W 5 0 c n k g V H l w Z T 0 i R m l s b E V y c m 9 y Q 2 9 1 b n Q i I F Z h b H V l P S J s M C I g L z 4 8 R W 5 0 c n k g V H l w Z T 0 i R m l s b E x h c 3 R V c G R h d G V k I i B W Y W x 1 Z T 0 i Z D I w M j U t M T A t M D h U M D c 6 N T Q 6 M D E u N j E 1 N T k 1 M F o i I C 8 + P E V u d H J 5 I F R 5 c G U 9 I k Z p b G x D b 2 x 1 b W 5 U e X B l c y I g V m F s d W U 9 I n N C Z 1 V G I i A v P j x F b n R y e S B U e X B l P S J G a W x s Q 2 9 s d W 1 u T m F t Z X M i I F Z h b H V l P S J z W y Z x d W 9 0 O 1 B y b 2 p l a 3 R v I H Z 5 a 2 R 5 d G 9 q b y B K Q S B r b 2 R h c y Z x d W 9 0 O y w m c X V v d D t U a W t h b W 9 z J n F 1 b 3 Q 7 L C Z x d W 9 0 O 0 F w b W 9 r x J d 0 b 3 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v Q X V 0 b 1 J l b W 9 2 Z W R D b 2 x 1 b W 5 z M S 5 7 U H J v a m V r d G 8 g d n l r Z H l 0 b 2 p v I E p B I G t v Z G F z L D B 9 J n F 1 b 3 Q 7 L C Z x d W 9 0 O 1 N l Y 3 R p b 2 4 x L 1 R h Y m x l M S 9 B d X R v U m V t b 3 Z l Z E N v b H V t b n M x L n t U a W t h b W 9 z L D F 9 J n F 1 b 3 Q 7 L C Z x d W 9 0 O 1 N l Y 3 R p b 2 4 x L 1 R h Y m x l M S 9 B d X R v U m V t b 3 Z l Z E N v b H V t b n M x L n t B c G 1 v a 8 S X d G 9 z L D J 9 J n F 1 b 3 Q 7 X S w m c X V v d D t D b 2 x 1 b W 5 D b 3 V u d C Z x d W 9 0 O z o z L C Z x d W 9 0 O 0 t l e U N v b H V t b k 5 h b W V z J n F 1 b 3 Q 7 O l t d L C Z x d W 9 0 O 0 N v b H V t b k l k Z W 5 0 a X R p Z X M m c X V v d D s 6 W y Z x d W 9 0 O 1 N l Y 3 R p b 2 4 x L 1 R h Y m x l M S 9 B d X R v U m V t b 3 Z l Z E N v b H V t b n M x L n t Q c m 9 q Z W t 0 b y B 2 e W t k e X R v a m 8 g S k E g a 2 9 k Y X M s M H 0 m c X V v d D s s J n F 1 b 3 Q 7 U 2 V j d G l v b j E v V G F i b G U x L 0 F 1 d G 9 S Z W 1 v d m V k Q 2 9 s d W 1 u c z E u e 1 R p a 2 F t b 3 M s M X 0 m c X V v d D s s J n F 1 b 3 Q 7 U 2 V j d G l v b j E v V G F i b G U x L 0 F 1 d G 9 S Z W 1 v d m V k Q 2 9 s d W 1 u c z E u e 0 F w b W 9 r x J d 0 b 3 M s M n 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x J d G V t P j x J d G V t T G 9 j Y X R p b 2 4 + P E l 0 Z W 1 U e X B l P k Z v c m 1 1 b G E 8 L 0 l 0 Z W 1 U e X B l P j x J d G V t U G F 0 a D 5 T Z W N 0 a W 9 u M S 9 U Y W J s Z T E v R 3 J v d X B l Z C U y M F J v d 3 M 8 L 0 l 0 Z W 1 Q Y X R o P j w v S X R l b U x v Y 2 F 0 a W 9 u P j x T d G F i b G V F b n R y a W V z I C 8 + P C 9 J d G V t P j x J d G V t P j x J d G V t T G 9 j Y X R p b 2 4 + P E l 0 Z W 1 U e X B l P k Z v c m 1 1 b G E 8 L 0 l 0 Z W 1 U e X B l P j x J d G V t U G F 0 a D 5 T Z W N 0 a W 9 u M S 9 U Y W J s Z T M 8 L 0 l 0 Z W 1 Q Y X R o P j w v S X R l b U x v Y 2 F 0 a W 9 u P j x T d G F i b G V F b n R y a W V z P j x F b n R y e S B U e X B l P S J J c 1 B y a X Z h d G U i I F Z h b H V l P S J s M C I g L z 4 8 R W 5 0 c n k g V H l w Z T 0 i U X V l c n l J R C I g V m F s d W U 9 I n M w Z m M 0 N D N i Y S 1 m N 2 U 1 L T Q x Z T g t O W I 4 Z C 0 y Y z g 1 N j g z Z T I w N j 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R h Y m x l M 1 8 x I i A v P j x F b n R y e S B U e X B l P S J G a W x s Z W R D b 2 1 w b G V 0 Z V J l c 3 V s d F R v V 2 9 y a 3 N o Z W V 0 I i B W Y W x 1 Z T 0 i b D E i I C 8 + P E V u d H J 5 I F R 5 c G U 9 I k F k Z G V k V G 9 E Y X R h T W 9 k Z W w i I F Z h b H V l P S J s M C I g L z 4 8 R W 5 0 c n k g V H l w Z T 0 i R m l s b E N v d W 5 0 I i B W Y W x 1 Z T 0 i b D Y 0 N y I g L z 4 8 R W 5 0 c n k g V H l w Z T 0 i R m l s b E V y c m 9 y Q 2 9 k Z S I g V m F s d W U 9 I n N V b m t u b 3 d u I i A v P j x F b n R y e S B U e X B l P S J G a W x s R X J y b 3 J D b 3 V u d C I g V m F s d W U 9 I m w w I i A v P j x F b n R y e S B U e X B l P S J G a W x s T G F z d F V w Z G F 0 Z W Q i I F Z h b H V l P S J k M j A y N S 0 x M C 0 w O F Q w O T o z N D o z N i 4 3 N z M z N D M y W i I g L z 4 8 R W 5 0 c n k g V H l w Z T 0 i R m l s b E N v b H V t b l R 5 c G V z I i B W Y W x 1 Z T 0 i c 0 J n V U Y i I C 8 + P E V u d H J 5 I F R 5 c G U 9 I k Z p b G x D b 2 x 1 b W 5 O Y W 1 l c y I g V m F s d W U 9 I n N b J n F 1 b 3 Q 7 U H J v a m V r d G 8 g d n l r Z H l 0 b 2 p v I E p B I G t v Z G F z J n F 1 b 3 Q 7 L C Z x d W 9 0 O 1 R p b m t h b W 9 z J n F 1 b 3 Q 7 L C Z x d W 9 0 O 0 F w b W 9 r x J d 0 b 3 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M v Q X V 0 b 1 J l b W 9 2 Z W R D b 2 x 1 b W 5 z M S 5 7 U H J v a m V r d G 8 g d n l r Z H l 0 b 2 p v I E p B I G t v Z G F z L D B 9 J n F 1 b 3 Q 7 L C Z x d W 9 0 O 1 N l Y 3 R p b 2 4 x L 1 R h Y m x l M y 9 B d X R v U m V t b 3 Z l Z E N v b H V t b n M x L n t U a W 5 r Y W 1 v c y w x f S Z x d W 9 0 O y w m c X V v d D t T Z W N 0 a W 9 u M S 9 U Y W J s Z T M v Q X V 0 b 1 J l b W 9 2 Z W R D b 2 x 1 b W 5 z M S 5 7 Q X B t b 2 v E l 3 R v c y w y f S Z x d W 9 0 O 1 0 s J n F 1 b 3 Q 7 Q 2 9 s d W 1 u Q 2 9 1 b n Q m c X V v d D s 6 M y w m c X V v d D t L Z X l D b 2 x 1 b W 5 O Y W 1 l c y Z x d W 9 0 O z p b X S w m c X V v d D t D b 2 x 1 b W 5 J Z G V u d G l 0 a W V z J n F 1 b 3 Q 7 O l s m c X V v d D t T Z W N 0 a W 9 u M S 9 U Y W J s Z T M v Q X V 0 b 1 J l b W 9 2 Z W R D b 2 x 1 b W 5 z M S 5 7 U H J v a m V r d G 8 g d n l r Z H l 0 b 2 p v I E p B I G t v Z G F z L D B 9 J n F 1 b 3 Q 7 L C Z x d W 9 0 O 1 N l Y 3 R p b 2 4 x L 1 R h Y m x l M y 9 B d X R v U m V t b 3 Z l Z E N v b H V t b n M x L n t U a W 5 r Y W 1 v c y w x f S Z x d W 9 0 O y w m c X V v d D t T Z W N 0 a W 9 u M S 9 U Y W J s Z T M v Q X V 0 b 1 J l b W 9 2 Z W R D b 2 x 1 b W 5 z M S 5 7 Q X B t b 2 v E l 3 R v c y w y f S Z x d W 9 0 O 1 0 s J n F 1 b 3 Q 7 U m V s Y X R p b 2 5 z a G l w S W 5 m b y Z x d W 9 0 O z p b X X 0 i I C 8 + P C 9 T d G F i b G V F b n R y a W V z P j w v S X R l b T 4 8 S X R l b T 4 8 S X R l b U x v Y 2 F 0 a W 9 u P j x J d G V t V H l w Z T 5 G b 3 J t d W x h P C 9 J d G V t V H l w Z T 4 8 S X R l b V B h d G g + U 2 V j d G l v b j E v V G F i b G U z L 1 N v d X J j Z T w v S X R l b V B h d G g + P C 9 J d G V t T G 9 j Y X R p b 2 4 + P F N 0 Y W J s Z U V u d H J p Z X M g L z 4 8 L 0 l 0 Z W 0 + P E l 0 Z W 0 + P E l 0 Z W 1 M b 2 N h d G l v b j 4 8 S X R l b V R 5 c G U + R m 9 y b X V s Y T w v S X R l b V R 5 c G U + P E l 0 Z W 1 Q Y X R o P l N l Y 3 R p b 2 4 x L 1 R h Y m x l M y 9 D a G F u Z 2 V k J T I w V H l w Z T w v S X R l b V B h d G g + P C 9 J d G V t T G 9 j Y X R p b 2 4 + P F N 0 Y W J s Z U V u d H J p Z X M g L z 4 8 L 0 l 0 Z W 0 + P E l 0 Z W 0 + P E l 0 Z W 1 M b 2 N h d G l v b j 4 8 S X R l b V R 5 c G U + R m 9 y b X V s Y T w v S X R l b V R 5 c G U + P E l 0 Z W 1 Q Y X R o P l N l Y 3 R p b 2 4 x L 1 R h Y m x l M y 9 H c m 9 1 c G V k J T I w U m 9 3 c z w v S X R l b V B h d G g + P C 9 J d G V t T G 9 j Y X R p b 2 4 + P F N 0 Y W J s Z U V u d H J p Z X M g L z 4 8 L 0 l 0 Z W 0 + P C 9 J d G V t c z 4 8 L 0 x v Y 2 F s U G F j a 2 F n Z U 1 l d G F k Y X R h R m l s Z T 4 W A A A A U E s F B g A A A A A A A A A A A A A A A A A A A A A A A N o A A A A B A A A A 0 I y d 3 w E V 0 R G M e g D A T 8 K X 6 w E A A A A 5 O r 5 a V i j 7 T r n Z 7 D + r T z H L A A A A A A I A A A A A A A N m A A D A A A A A E A A A A O m + q l s M M / V 4 x t u e 3 z P K o 0 4 A A A A A B I A A A K A A A A A Q A A A A g G o t m n d O 2 L 1 u I 1 H E y F g / 2 l A A A A C v J 5 B V / e U x T L T Q R s m j + s E o q S 1 C 0 k p i N X M r D 5 N R P 9 a c r k H p c M o O L 7 J H 9 l / l z b e g r D B G L 7 4 2 l o y p 2 N z t H e C D f 5 Y Y + g v 4 D a P h 5 w q G j Q + b Y b L f j R Q A A A B P E e h w a + v F f o U o X a D c / G F 5 k 9 B 1 V w = = < / D a t a M a s h u p > 
</file>

<file path=customXml/itemProps1.xml><?xml version="1.0" encoding="utf-8"?>
<ds:datastoreItem xmlns:ds="http://schemas.openxmlformats.org/officeDocument/2006/customXml" ds:itemID="{06C0275F-AF92-4C5D-9A96-290A400C92FD}">
  <ds:schemaRefs>
    <ds:schemaRef ds:uri="http://schemas.microsoft.com/office/2006/metadata/properties"/>
    <ds:schemaRef ds:uri="http://schemas.microsoft.com/office/infopath/2007/PartnerControls"/>
    <ds:schemaRef ds:uri="8573c2e4-a543-4d5e-804b-735c101d02c8"/>
    <ds:schemaRef ds:uri="7445fb0e-76e6-44ab-bdec-bbb9388b68d2"/>
  </ds:schemaRefs>
</ds:datastoreItem>
</file>

<file path=customXml/itemProps2.xml><?xml version="1.0" encoding="utf-8"?>
<ds:datastoreItem xmlns:ds="http://schemas.openxmlformats.org/officeDocument/2006/customXml" ds:itemID="{D6759E61-67AF-497D-8A17-4C55731248AF}">
  <ds:schemaRefs>
    <ds:schemaRef ds:uri="http://schemas.microsoft.com/sharepoint/v3/contenttype/forms"/>
  </ds:schemaRefs>
</ds:datastoreItem>
</file>

<file path=customXml/itemProps3.xml><?xml version="1.0" encoding="utf-8"?>
<ds:datastoreItem xmlns:ds="http://schemas.openxmlformats.org/officeDocument/2006/customXml" ds:itemID="{5BF2F654-C995-4C89-9AD3-9D44DB435C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3c2e4-a543-4d5e-804b-735c101d02c8"/>
    <ds:schemaRef ds:uri="7445fb0e-76e6-44ab-bdec-bbb9388b6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1048F6-735B-4677-9DEF-BB4AF889C5C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TOP_100_vykdytojų</vt:lpstr>
      <vt:lpstr>TOP100_vykdytoju_projektai</vt:lpstr>
      <vt:lpstr>Table3</vt:lpstr>
      <vt:lpstr>RRF_Sutartys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Asta Gražytė-Skominienė</dc:creator>
  <cp:keywords/>
  <dc:description/>
  <cp:lastModifiedBy>Dainius Kalvaitis</cp:lastModifiedBy>
  <cp:revision/>
  <dcterms:created xsi:type="dcterms:W3CDTF">2025-10-08T07:25:36Z</dcterms:created>
  <dcterms:modified xsi:type="dcterms:W3CDTF">2026-09-01T06:33:41Z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0x010100C8EAF4F1D9272E45B3449645387476C8</vt:lpwstr>
  </property>
  <property fmtid="{D5CDD505-2E9C-101B-9397-08002B2CF9AE}" pid="3" name="MediaServiceImageTags">
    <vt:lpwstr/>
  </property>
</Properties>
</file>